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311" windowWidth="5205" windowHeight="9000" tabRatio="702" activeTab="1"/>
  </bookViews>
  <sheets>
    <sheet name="H7～H23" sheetId="1" r:id="rId1"/>
    <sheet name="H24～R5" sheetId="2" r:id="rId2"/>
  </sheets>
  <externalReferences>
    <externalReference r:id="rId5"/>
  </externalReferences>
  <definedNames>
    <definedName name="_xlnm.Print_Area" localSheetId="1">'H24～R5'!$A$2:$N$21</definedName>
    <definedName name="_xlnm.Print_Area" localSheetId="0">'H7～H23'!$A$2:$Q$24</definedName>
  </definedNames>
  <calcPr fullCalcOnLoad="1"/>
</workbook>
</file>

<file path=xl/sharedStrings.xml><?xml version="1.0" encoding="utf-8"?>
<sst xmlns="http://schemas.openxmlformats.org/spreadsheetml/2006/main" count="102" uniqueCount="57">
  <si>
    <t>施設名</t>
  </si>
  <si>
    <t>国宝松本城</t>
  </si>
  <si>
    <t>美ヶ原温泉</t>
  </si>
  <si>
    <t>浅間温泉</t>
  </si>
  <si>
    <t>美ヶ原高原</t>
  </si>
  <si>
    <t>美鈴湖</t>
  </si>
  <si>
    <t>扉温泉</t>
  </si>
  <si>
    <t>合計</t>
  </si>
  <si>
    <t>前年比</t>
  </si>
  <si>
    <t>奈川温泉</t>
  </si>
  <si>
    <t>奈川高原</t>
  </si>
  <si>
    <t>上高地</t>
  </si>
  <si>
    <t>乗鞍高原</t>
  </si>
  <si>
    <t>白骨温泉</t>
  </si>
  <si>
    <t>竜島温泉
せせらぎの湯</t>
  </si>
  <si>
    <t>R元</t>
  </si>
  <si>
    <t>H30</t>
  </si>
  <si>
    <t>R2</t>
  </si>
  <si>
    <t>H23</t>
  </si>
  <si>
    <t>H24</t>
  </si>
  <si>
    <t>H25</t>
  </si>
  <si>
    <t>H26</t>
  </si>
  <si>
    <t>H27</t>
  </si>
  <si>
    <t>H28</t>
  </si>
  <si>
    <t>H29</t>
  </si>
  <si>
    <t>H7</t>
  </si>
  <si>
    <t>Ｈ８</t>
  </si>
  <si>
    <t>H19</t>
  </si>
  <si>
    <t>H20</t>
  </si>
  <si>
    <t>H21</t>
  </si>
  <si>
    <t>H22</t>
  </si>
  <si>
    <t>崖の湯温泉</t>
  </si>
  <si>
    <t>－</t>
  </si>
  <si>
    <t>－</t>
  </si>
  <si>
    <t>奈川渡ダム</t>
  </si>
  <si>
    <t>野麦峠</t>
  </si>
  <si>
    <t>　</t>
  </si>
  <si>
    <t>松本市観光地利用者数（観光入込客数）</t>
  </si>
  <si>
    <t>R3</t>
  </si>
  <si>
    <t>松本市観光地延利用者数（観光入込客数）</t>
  </si>
  <si>
    <t>前年比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</si>
  <si>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</si>
  <si>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</si>
  <si>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</si>
  <si>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</si>
  <si>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</si>
  <si>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</si>
  <si>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</si>
  <si>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</si>
  <si>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</si>
  <si>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</si>
  <si>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（単位：人）</t>
  </si>
  <si>
    <t>R4</t>
  </si>
  <si>
    <t>四賀福寿草の里</t>
  </si>
  <si>
    <t>梓川くだものと道祖神の里</t>
  </si>
  <si>
    <t>※各年1月～12月</t>
  </si>
  <si>
    <t>R5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</si>
</sst>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 ;[Red]\-#,##0.0\ "/>
    <numFmt numFmtId="179" formatCode="0_ "/>
    <numFmt numFmtId="180" formatCode="#,##0.0_ "/>
    <numFmt numFmtId="181" formatCode="#,##0_);[Red]\(#,##0\)"/>
    <numFmt numFmtId="182" formatCode="#,##0.00_ ;[Red]\-#,##0.00\ "/>
    <numFmt numFmtId="183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BIZ UDゴシック"/>
      <family val="3"/>
    </font>
    <font>
      <sz val="11"/>
      <name val="BIZ UDゴシック"/>
      <family val="3"/>
    </font>
    <font>
      <sz val="24"/>
      <name val="BIZ UDゴシック"/>
      <family val="3"/>
    </font>
    <font>
      <sz val="9"/>
      <name val="BIZ UDゴシック"/>
      <family val="3"/>
    </font>
    <font>
      <sz val="13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4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 shrinkToFit="1"/>
    </xf>
    <xf numFmtId="38" fontId="8" fillId="0" borderId="0" xfId="49" applyFont="1" applyAlignment="1">
      <alignment horizontal="right" vertical="center"/>
    </xf>
    <xf numFmtId="38" fontId="4" fillId="0" borderId="10" xfId="49" applyFont="1" applyBorder="1" applyAlignment="1">
      <alignment horizontal="right" vertical="center" shrinkToFit="1"/>
    </xf>
    <xf numFmtId="38" fontId="4" fillId="0" borderId="10" xfId="49" applyFont="1" applyBorder="1" applyAlignment="1">
      <alignment vertical="center" shrinkToFit="1"/>
    </xf>
    <xf numFmtId="38" fontId="4" fillId="0" borderId="10" xfId="49" applyFont="1" applyBorder="1" applyAlignment="1">
      <alignment horizontal="center" vertical="center" shrinkToFit="1"/>
    </xf>
    <xf numFmtId="38" fontId="4" fillId="0" borderId="12" xfId="49" applyFont="1" applyBorder="1" applyAlignment="1">
      <alignment horizontal="center" vertical="center" shrinkToFit="1"/>
    </xf>
    <xf numFmtId="38" fontId="4" fillId="0" borderId="12" xfId="49" applyFont="1" applyBorder="1" applyAlignment="1">
      <alignment horizontal="center" vertical="center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center" vertical="center"/>
    </xf>
    <xf numFmtId="38" fontId="4" fillId="0" borderId="13" xfId="49" applyFont="1" applyBorder="1" applyAlignment="1">
      <alignment horizontal="right" vertical="center"/>
    </xf>
    <xf numFmtId="38" fontId="4" fillId="0" borderId="14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176" fontId="4" fillId="0" borderId="10" xfId="49" applyNumberFormat="1" applyFont="1" applyFill="1" applyBorder="1" applyAlignment="1">
      <alignment horizontal="right" vertical="center"/>
    </xf>
    <xf numFmtId="38" fontId="4" fillId="0" borderId="15" xfId="49" applyFont="1" applyBorder="1" applyAlignment="1">
      <alignment horizontal="center" vertical="center" shrinkToFit="1"/>
    </xf>
    <xf numFmtId="176" fontId="4" fillId="0" borderId="12" xfId="49" applyNumberFormat="1" applyFont="1" applyFill="1" applyBorder="1" applyAlignment="1">
      <alignment horizontal="right" vertical="center"/>
    </xf>
    <xf numFmtId="176" fontId="4" fillId="0" borderId="13" xfId="49" applyNumberFormat="1" applyFont="1" applyFill="1" applyBorder="1" applyAlignment="1">
      <alignment horizontal="right" vertical="center"/>
    </xf>
    <xf numFmtId="176" fontId="4" fillId="0" borderId="10" xfId="42" applyNumberFormat="1" applyFont="1" applyBorder="1" applyAlignment="1">
      <alignment horizontal="right" vertical="center"/>
    </xf>
    <xf numFmtId="176" fontId="4" fillId="0" borderId="10" xfId="42" applyNumberFormat="1" applyFont="1" applyBorder="1" applyAlignment="1">
      <alignment horizontal="center" vertical="center"/>
    </xf>
    <xf numFmtId="38" fontId="7" fillId="0" borderId="11" xfId="49" applyFont="1" applyBorder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38" fontId="5" fillId="0" borderId="0" xfId="49" applyFont="1" applyAlignment="1">
      <alignment horizontal="left" vertical="center"/>
    </xf>
    <xf numFmtId="38" fontId="6" fillId="0" borderId="0" xfId="49" applyFont="1" applyAlignment="1">
      <alignment horizontal="center" vertical="center"/>
    </xf>
    <xf numFmtId="38" fontId="7" fillId="0" borderId="11" xfId="49" applyFont="1" applyBorder="1" applyAlignment="1">
      <alignment horizontal="right" vertical="center"/>
    </xf>
    <xf numFmtId="176" fontId="4" fillId="0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251;&#20809;&#12503;&#12525;&#12514;&#12540;&#12471;&#12519;&#12531;&#35506;\15_&#35251;&#20809;&#32113;&#35336;&#38306;&#20418;\&#9734;&#20844;&#38283;&#29992;&#12487;&#12540;&#12479;\01_&#35506;&#20869;&#20844;&#38283;&#29992;&#12487;&#12540;&#12479;&#65288;&#20844;&#34920;&#12398;&#38555;&#12399;&#25285;&#24403;&#12395;&#30906;&#35469;&#65289;\01_&#35251;&#20809;&#20837;&#36796;&#23458;&#25968;\&#26494;&#26412;&#24066;&#35251;&#20809;&#22320;&#24310;&#21033;&#29992;&#32773;&#25968;&#65288;&#24180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7～H23"/>
      <sheetName val="H24～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55" zoomScaleNormal="55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3" sqref="S13"/>
    </sheetView>
  </sheetViews>
  <sheetFormatPr defaultColWidth="9.00390625" defaultRowHeight="13.5"/>
  <cols>
    <col min="1" max="1" width="23.125" style="1" bestFit="1" customWidth="1"/>
    <col min="2" max="3" width="12.125" style="1" bestFit="1" customWidth="1"/>
    <col min="4" max="17" width="12.125" style="2" bestFit="1" customWidth="1"/>
    <col min="18" max="18" width="12.25390625" style="2" customWidth="1"/>
    <col min="19" max="16384" width="9.00390625" style="2" customWidth="1"/>
  </cols>
  <sheetData>
    <row r="1" ht="2.25" customHeight="1"/>
    <row r="2" spans="1:18" ht="27.7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8" customHeight="1">
      <c r="A3" s="33" t="s">
        <v>55</v>
      </c>
      <c r="B3" s="3"/>
      <c r="C3" s="3"/>
      <c r="D3" s="4"/>
      <c r="E3" s="4"/>
      <c r="F3" s="4"/>
      <c r="G3" s="4"/>
      <c r="H3" s="4"/>
      <c r="I3" s="27"/>
      <c r="J3" s="27"/>
      <c r="K3" s="27"/>
      <c r="L3" s="27"/>
      <c r="M3" s="27"/>
      <c r="N3" s="27"/>
      <c r="O3" s="27"/>
      <c r="P3" s="27"/>
      <c r="Q3" s="27"/>
      <c r="R3" s="28" t="s">
        <v>51</v>
      </c>
    </row>
    <row r="4" spans="1:18" s="6" customFormat="1" ht="33" customHeight="1">
      <c r="A4" s="5" t="s">
        <v>0</v>
      </c>
      <c r="B4" s="5" t="s">
        <v>25</v>
      </c>
      <c r="C4" s="5" t="s">
        <v>26</v>
      </c>
      <c r="D4" s="5" t="s">
        <v>41</v>
      </c>
      <c r="E4" s="5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48</v>
      </c>
      <c r="L4" s="5" t="s">
        <v>49</v>
      </c>
      <c r="M4" s="5" t="s">
        <v>50</v>
      </c>
      <c r="N4" s="5" t="s">
        <v>27</v>
      </c>
      <c r="O4" s="5" t="s">
        <v>28</v>
      </c>
      <c r="P4" s="5" t="s">
        <v>29</v>
      </c>
      <c r="Q4" s="5" t="s">
        <v>30</v>
      </c>
      <c r="R4" s="29" t="s">
        <v>18</v>
      </c>
    </row>
    <row r="5" spans="1:18" s="10" customFormat="1" ht="33" customHeight="1">
      <c r="A5" s="5" t="s">
        <v>1</v>
      </c>
      <c r="B5" s="5">
        <v>822173</v>
      </c>
      <c r="C5" s="7">
        <v>850878</v>
      </c>
      <c r="D5" s="7">
        <v>798312</v>
      </c>
      <c r="E5" s="7">
        <v>739106</v>
      </c>
      <c r="F5" s="7">
        <v>1677275</v>
      </c>
      <c r="G5" s="7">
        <v>1114161</v>
      </c>
      <c r="H5" s="7">
        <v>759579</v>
      </c>
      <c r="I5" s="7">
        <v>1143418</v>
      </c>
      <c r="J5" s="8">
        <v>698202</v>
      </c>
      <c r="K5" s="8">
        <v>664579</v>
      </c>
      <c r="L5" s="9">
        <v>662186</v>
      </c>
      <c r="M5" s="9">
        <v>671149</v>
      </c>
      <c r="N5" s="9">
        <v>795459</v>
      </c>
      <c r="O5" s="9">
        <v>769789</v>
      </c>
      <c r="P5" s="9">
        <v>843310</v>
      </c>
      <c r="Q5" s="9">
        <v>877701</v>
      </c>
      <c r="R5" s="30">
        <v>915172</v>
      </c>
    </row>
    <row r="6" spans="1:18" s="10" customFormat="1" ht="33" customHeight="1">
      <c r="A6" s="5" t="s">
        <v>2</v>
      </c>
      <c r="B6" s="5">
        <v>617700</v>
      </c>
      <c r="C6" s="7">
        <v>621400</v>
      </c>
      <c r="D6" s="7">
        <v>556400</v>
      </c>
      <c r="E6" s="7">
        <v>472300</v>
      </c>
      <c r="F6" s="7">
        <v>482900</v>
      </c>
      <c r="G6" s="7">
        <v>527100</v>
      </c>
      <c r="H6" s="7">
        <v>531100</v>
      </c>
      <c r="I6" s="7">
        <v>543200</v>
      </c>
      <c r="J6" s="7">
        <v>619300</v>
      </c>
      <c r="K6" s="7">
        <v>700300</v>
      </c>
      <c r="L6" s="11">
        <v>692000</v>
      </c>
      <c r="M6" s="11">
        <v>692700</v>
      </c>
      <c r="N6" s="12">
        <v>707500</v>
      </c>
      <c r="O6" s="12">
        <v>660800</v>
      </c>
      <c r="P6" s="12">
        <v>636000</v>
      </c>
      <c r="Q6" s="12">
        <v>613700</v>
      </c>
      <c r="R6" s="30">
        <v>655900</v>
      </c>
    </row>
    <row r="7" spans="1:18" s="10" customFormat="1" ht="33" customHeight="1">
      <c r="A7" s="5" t="s">
        <v>31</v>
      </c>
      <c r="B7" s="5">
        <v>21200</v>
      </c>
      <c r="C7" s="7">
        <v>21800</v>
      </c>
      <c r="D7" s="7">
        <v>19300</v>
      </c>
      <c r="E7" s="7">
        <v>12400</v>
      </c>
      <c r="F7" s="7">
        <v>11900</v>
      </c>
      <c r="G7" s="7">
        <v>11600</v>
      </c>
      <c r="H7" s="7">
        <v>10600</v>
      </c>
      <c r="I7" s="7">
        <v>10300</v>
      </c>
      <c r="J7" s="7">
        <v>7900</v>
      </c>
      <c r="K7" s="7">
        <v>6800</v>
      </c>
      <c r="L7" s="11">
        <v>4000</v>
      </c>
      <c r="M7" s="11">
        <v>2800</v>
      </c>
      <c r="N7" s="12">
        <v>2800</v>
      </c>
      <c r="O7" s="12">
        <v>2800</v>
      </c>
      <c r="P7" s="12">
        <v>2800</v>
      </c>
      <c r="Q7" s="13" t="s">
        <v>32</v>
      </c>
      <c r="R7" s="13" t="s">
        <v>32</v>
      </c>
    </row>
    <row r="8" spans="1:18" s="10" customFormat="1" ht="33" customHeight="1">
      <c r="A8" s="5" t="s">
        <v>4</v>
      </c>
      <c r="B8" s="5">
        <v>836800</v>
      </c>
      <c r="C8" s="7">
        <v>831600</v>
      </c>
      <c r="D8" s="11">
        <v>748400</v>
      </c>
      <c r="E8" s="7">
        <v>689700</v>
      </c>
      <c r="F8" s="7">
        <v>661900</v>
      </c>
      <c r="G8" s="7">
        <v>838100</v>
      </c>
      <c r="H8" s="7">
        <v>704100</v>
      </c>
      <c r="I8" s="7">
        <v>918200</v>
      </c>
      <c r="J8" s="7">
        <v>694200</v>
      </c>
      <c r="K8" s="7">
        <v>572600</v>
      </c>
      <c r="L8" s="11">
        <v>639700</v>
      </c>
      <c r="M8" s="11">
        <v>622400</v>
      </c>
      <c r="N8" s="11">
        <v>701700</v>
      </c>
      <c r="O8" s="11">
        <v>626500</v>
      </c>
      <c r="P8" s="11">
        <v>647000</v>
      </c>
      <c r="Q8" s="11">
        <v>627300</v>
      </c>
      <c r="R8" s="30">
        <v>687300</v>
      </c>
    </row>
    <row r="9" spans="1:18" s="10" customFormat="1" ht="33" customHeight="1">
      <c r="A9" s="5" t="s">
        <v>3</v>
      </c>
      <c r="B9" s="5">
        <v>921700</v>
      </c>
      <c r="C9" s="7">
        <v>926800</v>
      </c>
      <c r="D9" s="7">
        <v>922000</v>
      </c>
      <c r="E9" s="7">
        <v>884500</v>
      </c>
      <c r="F9" s="7">
        <v>801500</v>
      </c>
      <c r="G9" s="7">
        <v>800900</v>
      </c>
      <c r="H9" s="7">
        <v>804100</v>
      </c>
      <c r="I9" s="7">
        <v>789300</v>
      </c>
      <c r="J9" s="7">
        <v>736500</v>
      </c>
      <c r="K9" s="7">
        <v>675700</v>
      </c>
      <c r="L9" s="11">
        <v>642200</v>
      </c>
      <c r="M9" s="11">
        <v>590700</v>
      </c>
      <c r="N9" s="11">
        <v>618100</v>
      </c>
      <c r="O9" s="11">
        <v>573600</v>
      </c>
      <c r="P9" s="11">
        <v>582100</v>
      </c>
      <c r="Q9" s="11">
        <v>613100</v>
      </c>
      <c r="R9" s="30">
        <v>646300</v>
      </c>
    </row>
    <row r="10" spans="1:18" s="10" customFormat="1" ht="33" customHeight="1">
      <c r="A10" s="5" t="s">
        <v>5</v>
      </c>
      <c r="B10" s="5">
        <v>161000</v>
      </c>
      <c r="C10" s="7">
        <v>154600</v>
      </c>
      <c r="D10" s="7">
        <v>139400</v>
      </c>
      <c r="E10" s="7">
        <v>124000</v>
      </c>
      <c r="F10" s="7">
        <v>113300</v>
      </c>
      <c r="G10" s="7">
        <v>153900</v>
      </c>
      <c r="H10" s="7">
        <v>133900</v>
      </c>
      <c r="I10" s="7">
        <v>121300</v>
      </c>
      <c r="J10" s="7">
        <v>97600</v>
      </c>
      <c r="K10" s="7">
        <v>81400</v>
      </c>
      <c r="L10" s="11">
        <v>79900</v>
      </c>
      <c r="M10" s="11">
        <v>75200</v>
      </c>
      <c r="N10" s="11">
        <v>80000</v>
      </c>
      <c r="O10" s="11">
        <v>75800</v>
      </c>
      <c r="P10" s="11">
        <v>93600</v>
      </c>
      <c r="Q10" s="11">
        <v>101100</v>
      </c>
      <c r="R10" s="30">
        <v>110800</v>
      </c>
    </row>
    <row r="11" spans="1:18" s="10" customFormat="1" ht="33" customHeight="1">
      <c r="A11" s="5" t="s">
        <v>6</v>
      </c>
      <c r="B11" s="5" t="s">
        <v>33</v>
      </c>
      <c r="C11" s="7">
        <v>61800</v>
      </c>
      <c r="D11" s="7">
        <v>88900</v>
      </c>
      <c r="E11" s="7">
        <v>108300</v>
      </c>
      <c r="F11" s="7">
        <v>107300</v>
      </c>
      <c r="G11" s="7">
        <v>108500</v>
      </c>
      <c r="H11" s="7">
        <v>108100</v>
      </c>
      <c r="I11" s="7">
        <v>121100</v>
      </c>
      <c r="J11" s="7">
        <v>117600</v>
      </c>
      <c r="K11" s="7">
        <v>119400</v>
      </c>
      <c r="L11" s="11">
        <v>111200</v>
      </c>
      <c r="M11" s="11">
        <v>109200</v>
      </c>
      <c r="N11" s="11">
        <v>119800</v>
      </c>
      <c r="O11" s="11">
        <v>111200</v>
      </c>
      <c r="P11" s="11">
        <v>107800</v>
      </c>
      <c r="Q11" s="11">
        <v>103600</v>
      </c>
      <c r="R11" s="30">
        <v>99800</v>
      </c>
    </row>
    <row r="12" spans="1:18" s="10" customFormat="1" ht="33" customHeight="1">
      <c r="A12" s="5" t="s">
        <v>53</v>
      </c>
      <c r="B12" s="5">
        <v>81600</v>
      </c>
      <c r="C12" s="7">
        <v>82200</v>
      </c>
      <c r="D12" s="7">
        <v>77700</v>
      </c>
      <c r="E12" s="7">
        <v>157900</v>
      </c>
      <c r="F12" s="7">
        <v>111300</v>
      </c>
      <c r="G12" s="7">
        <v>139600</v>
      </c>
      <c r="H12" s="7">
        <v>139900</v>
      </c>
      <c r="I12" s="7">
        <v>128800</v>
      </c>
      <c r="J12" s="7">
        <v>161500</v>
      </c>
      <c r="K12" s="7">
        <v>127600</v>
      </c>
      <c r="L12" s="11">
        <v>90400</v>
      </c>
      <c r="M12" s="11">
        <v>81600</v>
      </c>
      <c r="N12" s="11">
        <v>59800</v>
      </c>
      <c r="O12" s="11">
        <v>55200</v>
      </c>
      <c r="P12" s="11">
        <v>53900</v>
      </c>
      <c r="Q12" s="11">
        <v>48000</v>
      </c>
      <c r="R12" s="30">
        <v>57800</v>
      </c>
    </row>
    <row r="13" spans="1:18" s="10" customFormat="1" ht="33" customHeight="1">
      <c r="A13" s="5" t="s">
        <v>9</v>
      </c>
      <c r="B13" s="5">
        <v>87600</v>
      </c>
      <c r="C13" s="7">
        <v>88100</v>
      </c>
      <c r="D13" s="7">
        <v>81900</v>
      </c>
      <c r="E13" s="7">
        <v>74700</v>
      </c>
      <c r="F13" s="7">
        <v>68400</v>
      </c>
      <c r="G13" s="7">
        <v>67900</v>
      </c>
      <c r="H13" s="7">
        <v>65500</v>
      </c>
      <c r="I13" s="7">
        <v>61500</v>
      </c>
      <c r="J13" s="7">
        <v>58200</v>
      </c>
      <c r="K13" s="7">
        <v>57600</v>
      </c>
      <c r="L13" s="11">
        <v>51200</v>
      </c>
      <c r="M13" s="11">
        <v>45500</v>
      </c>
      <c r="N13" s="11">
        <v>25700</v>
      </c>
      <c r="O13" s="11">
        <v>26000</v>
      </c>
      <c r="P13" s="11">
        <v>25500</v>
      </c>
      <c r="Q13" s="11">
        <v>23100</v>
      </c>
      <c r="R13" s="30">
        <v>27400</v>
      </c>
    </row>
    <row r="14" spans="1:18" s="10" customFormat="1" ht="33" customHeight="1">
      <c r="A14" s="5" t="s">
        <v>34</v>
      </c>
      <c r="B14" s="5">
        <v>94300</v>
      </c>
      <c r="C14" s="7">
        <v>95600</v>
      </c>
      <c r="D14" s="7">
        <v>93700</v>
      </c>
      <c r="E14" s="7">
        <v>86900</v>
      </c>
      <c r="F14" s="7">
        <v>78100</v>
      </c>
      <c r="G14" s="7">
        <v>77700</v>
      </c>
      <c r="H14" s="7">
        <v>75400</v>
      </c>
      <c r="I14" s="7">
        <v>72500</v>
      </c>
      <c r="J14" s="7">
        <v>69500</v>
      </c>
      <c r="K14" s="7">
        <v>67500</v>
      </c>
      <c r="L14" s="11">
        <v>69300</v>
      </c>
      <c r="M14" s="11">
        <v>53800</v>
      </c>
      <c r="N14" s="11">
        <v>58000</v>
      </c>
      <c r="O14" s="11">
        <v>56700</v>
      </c>
      <c r="P14" s="11">
        <v>57600</v>
      </c>
      <c r="Q14" s="11">
        <v>59100</v>
      </c>
      <c r="R14" s="13" t="s">
        <v>32</v>
      </c>
    </row>
    <row r="15" spans="1:18" s="10" customFormat="1" ht="33" customHeight="1">
      <c r="A15" s="5" t="s">
        <v>35</v>
      </c>
      <c r="B15" s="5">
        <v>94200</v>
      </c>
      <c r="C15" s="7">
        <v>92800</v>
      </c>
      <c r="D15" s="7">
        <v>88200</v>
      </c>
      <c r="E15" s="7">
        <v>74300</v>
      </c>
      <c r="F15" s="7">
        <v>67400</v>
      </c>
      <c r="G15" s="7">
        <v>67200</v>
      </c>
      <c r="H15" s="7">
        <v>64700</v>
      </c>
      <c r="I15" s="7">
        <v>61400</v>
      </c>
      <c r="J15" s="7">
        <v>59600</v>
      </c>
      <c r="K15" s="7">
        <v>59700</v>
      </c>
      <c r="L15" s="11">
        <v>58500</v>
      </c>
      <c r="M15" s="11">
        <v>26800</v>
      </c>
      <c r="N15" s="13" t="s">
        <v>32</v>
      </c>
      <c r="O15" s="13" t="s">
        <v>32</v>
      </c>
      <c r="P15" s="13" t="s">
        <v>32</v>
      </c>
      <c r="Q15" s="13" t="s">
        <v>32</v>
      </c>
      <c r="R15" s="13" t="s">
        <v>32</v>
      </c>
    </row>
    <row r="16" spans="1:18" s="10" customFormat="1" ht="33" customHeight="1">
      <c r="A16" s="5" t="s">
        <v>10</v>
      </c>
      <c r="B16" s="5">
        <v>152100</v>
      </c>
      <c r="C16" s="7">
        <v>151900</v>
      </c>
      <c r="D16" s="7">
        <v>144500</v>
      </c>
      <c r="E16" s="7">
        <v>128300</v>
      </c>
      <c r="F16" s="7">
        <v>105900</v>
      </c>
      <c r="G16" s="7">
        <v>97300</v>
      </c>
      <c r="H16" s="7">
        <v>91900</v>
      </c>
      <c r="I16" s="7">
        <v>87700</v>
      </c>
      <c r="J16" s="7">
        <v>85300</v>
      </c>
      <c r="K16" s="7">
        <v>78900</v>
      </c>
      <c r="L16" s="11">
        <v>84800</v>
      </c>
      <c r="M16" s="11">
        <v>80500</v>
      </c>
      <c r="N16" s="11">
        <v>85800</v>
      </c>
      <c r="O16" s="11">
        <v>82800</v>
      </c>
      <c r="P16" s="11">
        <v>79600</v>
      </c>
      <c r="Q16" s="11">
        <v>72600</v>
      </c>
      <c r="R16" s="30">
        <v>128600</v>
      </c>
    </row>
    <row r="17" spans="1:18" s="10" customFormat="1" ht="33" customHeight="1">
      <c r="A17" s="5" t="s">
        <v>11</v>
      </c>
      <c r="B17" s="5">
        <v>2061700</v>
      </c>
      <c r="C17" s="7">
        <v>2036700</v>
      </c>
      <c r="D17" s="7">
        <v>1957800</v>
      </c>
      <c r="E17" s="7">
        <v>1909100</v>
      </c>
      <c r="F17" s="7">
        <v>1784900</v>
      </c>
      <c r="G17" s="7">
        <v>1988700</v>
      </c>
      <c r="H17" s="7">
        <v>1931100</v>
      </c>
      <c r="I17" s="7">
        <v>1904300</v>
      </c>
      <c r="J17" s="8">
        <v>1924800</v>
      </c>
      <c r="K17" s="8">
        <v>1546300</v>
      </c>
      <c r="L17" s="9">
        <v>1448400</v>
      </c>
      <c r="M17" s="9">
        <v>1542900</v>
      </c>
      <c r="N17" s="9">
        <v>1549700</v>
      </c>
      <c r="O17" s="9">
        <v>1547100</v>
      </c>
      <c r="P17" s="9">
        <v>1307300</v>
      </c>
      <c r="Q17" s="9">
        <v>1423500</v>
      </c>
      <c r="R17" s="30">
        <v>1300900</v>
      </c>
    </row>
    <row r="18" spans="1:18" s="10" customFormat="1" ht="33" customHeight="1">
      <c r="A18" s="5" t="s">
        <v>12</v>
      </c>
      <c r="B18" s="5">
        <v>1109000</v>
      </c>
      <c r="C18" s="7">
        <v>1029900</v>
      </c>
      <c r="D18" s="7">
        <v>927300</v>
      </c>
      <c r="E18" s="7">
        <v>932000</v>
      </c>
      <c r="F18" s="7">
        <v>817300</v>
      </c>
      <c r="G18" s="7">
        <v>784600</v>
      </c>
      <c r="H18" s="7">
        <v>746500</v>
      </c>
      <c r="I18" s="7">
        <v>835100</v>
      </c>
      <c r="J18" s="8">
        <v>672900</v>
      </c>
      <c r="K18" s="8">
        <v>593500</v>
      </c>
      <c r="L18" s="9">
        <v>552300</v>
      </c>
      <c r="M18" s="9">
        <v>544300</v>
      </c>
      <c r="N18" s="9">
        <v>546000</v>
      </c>
      <c r="O18" s="9">
        <v>521600</v>
      </c>
      <c r="P18" s="9">
        <v>528400</v>
      </c>
      <c r="Q18" s="9">
        <v>506000</v>
      </c>
      <c r="R18" s="30">
        <v>466500</v>
      </c>
    </row>
    <row r="19" spans="1:18" s="10" customFormat="1" ht="33" customHeight="1">
      <c r="A19" s="5" t="s">
        <v>13</v>
      </c>
      <c r="B19" s="5">
        <v>382400</v>
      </c>
      <c r="C19" s="7">
        <v>379200</v>
      </c>
      <c r="D19" s="7">
        <v>395900</v>
      </c>
      <c r="E19" s="7">
        <v>408300</v>
      </c>
      <c r="F19" s="7">
        <v>480400</v>
      </c>
      <c r="G19" s="7">
        <v>491900</v>
      </c>
      <c r="H19" s="7">
        <v>472800</v>
      </c>
      <c r="I19" s="7">
        <v>455800</v>
      </c>
      <c r="J19" s="8">
        <v>424400</v>
      </c>
      <c r="K19" s="8">
        <v>357700</v>
      </c>
      <c r="L19" s="9">
        <v>278500</v>
      </c>
      <c r="M19" s="9">
        <v>299300</v>
      </c>
      <c r="N19" s="9">
        <v>305300</v>
      </c>
      <c r="O19" s="9">
        <v>280100</v>
      </c>
      <c r="P19" s="9">
        <v>244000</v>
      </c>
      <c r="Q19" s="9">
        <v>230200</v>
      </c>
      <c r="R19" s="30">
        <v>227800</v>
      </c>
    </row>
    <row r="20" spans="1:18" s="10" customFormat="1" ht="33" customHeight="1">
      <c r="A20" s="13" t="s">
        <v>54</v>
      </c>
      <c r="B20" s="5" t="s">
        <v>33</v>
      </c>
      <c r="C20" s="5" t="s">
        <v>33</v>
      </c>
      <c r="D20" s="5" t="s">
        <v>33</v>
      </c>
      <c r="E20" s="5" t="s">
        <v>33</v>
      </c>
      <c r="F20" s="5" t="s">
        <v>33</v>
      </c>
      <c r="G20" s="7">
        <v>55700</v>
      </c>
      <c r="H20" s="7">
        <v>59200</v>
      </c>
      <c r="I20" s="7">
        <v>64500</v>
      </c>
      <c r="J20" s="7">
        <v>60800</v>
      </c>
      <c r="K20" s="7">
        <v>60400</v>
      </c>
      <c r="L20" s="11">
        <v>60600</v>
      </c>
      <c r="M20" s="11">
        <v>62700</v>
      </c>
      <c r="N20" s="11">
        <v>62900</v>
      </c>
      <c r="O20" s="11">
        <v>97700</v>
      </c>
      <c r="P20" s="11">
        <v>101000</v>
      </c>
      <c r="Q20" s="11">
        <v>90900</v>
      </c>
      <c r="R20" s="30">
        <v>98700</v>
      </c>
    </row>
    <row r="21" spans="1:18" s="10" customFormat="1" ht="33" customHeight="1" thickBot="1">
      <c r="A21" s="14" t="s">
        <v>14</v>
      </c>
      <c r="B21" s="15" t="s">
        <v>33</v>
      </c>
      <c r="C21" s="15" t="s">
        <v>33</v>
      </c>
      <c r="D21" s="15" t="s">
        <v>32</v>
      </c>
      <c r="E21" s="15" t="s">
        <v>32</v>
      </c>
      <c r="F21" s="15" t="s">
        <v>32</v>
      </c>
      <c r="G21" s="15" t="s">
        <v>32</v>
      </c>
      <c r="H21" s="15" t="s">
        <v>32</v>
      </c>
      <c r="I21" s="15" t="s">
        <v>32</v>
      </c>
      <c r="J21" s="15" t="s">
        <v>32</v>
      </c>
      <c r="K21" s="15" t="s">
        <v>32</v>
      </c>
      <c r="L21" s="15" t="s">
        <v>32</v>
      </c>
      <c r="M21" s="15" t="s">
        <v>32</v>
      </c>
      <c r="N21" s="15" t="s">
        <v>32</v>
      </c>
      <c r="O21" s="16">
        <v>87500</v>
      </c>
      <c r="P21" s="16">
        <v>86900</v>
      </c>
      <c r="Q21" s="16">
        <v>79100</v>
      </c>
      <c r="R21" s="32">
        <v>69900</v>
      </c>
    </row>
    <row r="22" spans="1:18" s="10" customFormat="1" ht="33" customHeight="1" thickTop="1">
      <c r="A22" s="17" t="s">
        <v>7</v>
      </c>
      <c r="B22" s="17">
        <f>SUM(B5:B19)</f>
        <v>7443473</v>
      </c>
      <c r="C22" s="17">
        <f>SUM(C5:C19)</f>
        <v>7425278</v>
      </c>
      <c r="D22" s="18">
        <f aca="true" t="shared" si="0" ref="D22:M22">SUM(D5:D20)</f>
        <v>7039712</v>
      </c>
      <c r="E22" s="18">
        <f t="shared" si="0"/>
        <v>6801806</v>
      </c>
      <c r="F22" s="18">
        <f t="shared" si="0"/>
        <v>7369775</v>
      </c>
      <c r="G22" s="18">
        <f t="shared" si="0"/>
        <v>7324861</v>
      </c>
      <c r="H22" s="18">
        <f t="shared" si="0"/>
        <v>6698479</v>
      </c>
      <c r="I22" s="18">
        <f t="shared" si="0"/>
        <v>7318418</v>
      </c>
      <c r="J22" s="18">
        <f t="shared" si="0"/>
        <v>6488302</v>
      </c>
      <c r="K22" s="18">
        <f t="shared" si="0"/>
        <v>5769979</v>
      </c>
      <c r="L22" s="18">
        <f t="shared" si="0"/>
        <v>5525186</v>
      </c>
      <c r="M22" s="18">
        <f t="shared" si="0"/>
        <v>5501549</v>
      </c>
      <c r="N22" s="18">
        <f>SUM(N5:N20)</f>
        <v>5718559</v>
      </c>
      <c r="O22" s="18">
        <f>SUM(O5:O21)</f>
        <v>5575189</v>
      </c>
      <c r="P22" s="18">
        <f>SUM(P5:P21)</f>
        <v>5396810</v>
      </c>
      <c r="Q22" s="18">
        <f>SUM(Q5:Q21)</f>
        <v>5469001</v>
      </c>
      <c r="R22" s="31">
        <v>5492872</v>
      </c>
    </row>
    <row r="23" spans="1:18" s="10" customFormat="1" ht="33" customHeight="1">
      <c r="A23" s="5" t="s">
        <v>40</v>
      </c>
      <c r="B23" s="5" t="s">
        <v>33</v>
      </c>
      <c r="C23" s="26">
        <f>C22/B22</f>
        <v>0.9975555765433689</v>
      </c>
      <c r="D23" s="26">
        <f aca="true" t="shared" si="1" ref="D23:R23">D22/C22</f>
        <v>0.9480738633624223</v>
      </c>
      <c r="E23" s="26">
        <f t="shared" si="1"/>
        <v>0.9662051515743826</v>
      </c>
      <c r="F23" s="26">
        <f t="shared" si="1"/>
        <v>1.083502675612918</v>
      </c>
      <c r="G23" s="26">
        <f t="shared" si="1"/>
        <v>0.9939056484085335</v>
      </c>
      <c r="H23" s="26">
        <f t="shared" si="1"/>
        <v>0.9144854762431669</v>
      </c>
      <c r="I23" s="26">
        <f t="shared" si="1"/>
        <v>1.0925492190092707</v>
      </c>
      <c r="J23" s="26">
        <f t="shared" si="1"/>
        <v>0.8865716607059067</v>
      </c>
      <c r="K23" s="26">
        <f t="shared" si="1"/>
        <v>0.889289524439522</v>
      </c>
      <c r="L23" s="26">
        <f t="shared" si="1"/>
        <v>0.9575747156098835</v>
      </c>
      <c r="M23" s="26">
        <f t="shared" si="1"/>
        <v>0.9957219539758481</v>
      </c>
      <c r="N23" s="26">
        <f t="shared" si="1"/>
        <v>1.0394452544183466</v>
      </c>
      <c r="O23" s="26">
        <f t="shared" si="1"/>
        <v>0.974928998721531</v>
      </c>
      <c r="P23" s="26">
        <f t="shared" si="1"/>
        <v>0.9680048514947206</v>
      </c>
      <c r="Q23" s="26">
        <f t="shared" si="1"/>
        <v>1.0133766058097284</v>
      </c>
      <c r="R23" s="26">
        <f t="shared" si="1"/>
        <v>1.0043647825260957</v>
      </c>
    </row>
    <row r="24" spans="1:2" ht="14.25">
      <c r="A24" s="19"/>
      <c r="B24" s="20"/>
    </row>
    <row r="28" ht="14.25">
      <c r="N28" s="2" t="s">
        <v>36</v>
      </c>
    </row>
  </sheetData>
  <sheetProtection/>
  <mergeCells count="1">
    <mergeCell ref="A2:R2"/>
  </mergeCells>
  <printOptions horizontalCentered="1" verticalCentered="1"/>
  <pageMargins left="0.1968503937007874" right="0.1968503937007874" top="0.3937007874015748" bottom="0.35433070866141736" header="0.35433070866141736" footer="0.31496062992125984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tabSelected="1" zoomScale="70" zoomScaleNormal="7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6" sqref="M16"/>
    </sheetView>
  </sheetViews>
  <sheetFormatPr defaultColWidth="9.00390625" defaultRowHeight="13.5"/>
  <cols>
    <col min="1" max="1" width="21.125" style="1" customWidth="1"/>
    <col min="2" max="11" width="12.125" style="2" bestFit="1" customWidth="1"/>
    <col min="12" max="13" width="12.125" style="2" customWidth="1"/>
    <col min="14" max="14" width="11.125" style="2" customWidth="1"/>
    <col min="15" max="16384" width="9.00390625" style="2" customWidth="1"/>
  </cols>
  <sheetData>
    <row r="1" ht="2.25" customHeight="1"/>
    <row r="2" spans="1:14" ht="27.7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" customHeight="1">
      <c r="A3" s="33" t="s">
        <v>55</v>
      </c>
      <c r="B3" s="35" t="s">
        <v>51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6" customFormat="1" ht="33" customHeight="1">
      <c r="A4" s="5" t="s">
        <v>0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16</v>
      </c>
      <c r="I4" s="5" t="s">
        <v>15</v>
      </c>
      <c r="J4" s="5" t="s">
        <v>17</v>
      </c>
      <c r="K4" s="5" t="s">
        <v>38</v>
      </c>
      <c r="L4" s="5" t="s">
        <v>52</v>
      </c>
      <c r="M4" s="5" t="s">
        <v>56</v>
      </c>
      <c r="N4" s="13" t="s">
        <v>8</v>
      </c>
    </row>
    <row r="5" spans="1:14" s="10" customFormat="1" ht="33" customHeight="1">
      <c r="A5" s="5" t="s">
        <v>1</v>
      </c>
      <c r="B5" s="9">
        <v>850662</v>
      </c>
      <c r="C5" s="9">
        <v>848515</v>
      </c>
      <c r="D5" s="9">
        <v>879443</v>
      </c>
      <c r="E5" s="9">
        <v>927055</v>
      </c>
      <c r="F5" s="9">
        <v>989258</v>
      </c>
      <c r="G5" s="9">
        <v>921199</v>
      </c>
      <c r="H5" s="9">
        <v>887707</v>
      </c>
      <c r="I5" s="9">
        <v>912449</v>
      </c>
      <c r="J5" s="9">
        <v>377901</v>
      </c>
      <c r="K5" s="9">
        <v>384796</v>
      </c>
      <c r="L5" s="9">
        <v>664562</v>
      </c>
      <c r="M5" s="9">
        <v>885028</v>
      </c>
      <c r="N5" s="21">
        <f>M5/L5</f>
        <v>1.3317463231421598</v>
      </c>
    </row>
    <row r="6" spans="1:14" s="10" customFormat="1" ht="33" customHeight="1">
      <c r="A6" s="5" t="s">
        <v>2</v>
      </c>
      <c r="B6" s="12">
        <v>608700</v>
      </c>
      <c r="C6" s="12">
        <v>561300</v>
      </c>
      <c r="D6" s="12">
        <v>541000</v>
      </c>
      <c r="E6" s="12">
        <v>571800</v>
      </c>
      <c r="F6" s="12">
        <v>554400</v>
      </c>
      <c r="G6" s="12">
        <v>534600</v>
      </c>
      <c r="H6" s="12">
        <v>525700</v>
      </c>
      <c r="I6" s="12">
        <v>515700</v>
      </c>
      <c r="J6" s="12">
        <v>326900</v>
      </c>
      <c r="K6" s="12">
        <v>328000</v>
      </c>
      <c r="L6" s="12">
        <v>404300</v>
      </c>
      <c r="M6" s="12">
        <v>451900</v>
      </c>
      <c r="N6" s="21">
        <f aca="true" t="shared" si="0" ref="N6:N19">M6/L6</f>
        <v>1.1177343556764778</v>
      </c>
    </row>
    <row r="7" spans="1:14" s="10" customFormat="1" ht="33" customHeight="1">
      <c r="A7" s="5" t="s">
        <v>4</v>
      </c>
      <c r="B7" s="11">
        <v>628500</v>
      </c>
      <c r="C7" s="11">
        <v>596700</v>
      </c>
      <c r="D7" s="11">
        <v>571100</v>
      </c>
      <c r="E7" s="11">
        <v>536800</v>
      </c>
      <c r="F7" s="11">
        <v>453800</v>
      </c>
      <c r="G7" s="11">
        <v>525800</v>
      </c>
      <c r="H7" s="11">
        <v>558600</v>
      </c>
      <c r="I7" s="11">
        <v>492100</v>
      </c>
      <c r="J7" s="11">
        <v>295300</v>
      </c>
      <c r="K7" s="11">
        <v>300600</v>
      </c>
      <c r="L7" s="11">
        <v>395700</v>
      </c>
      <c r="M7" s="11">
        <v>382500</v>
      </c>
      <c r="N7" s="21">
        <f t="shared" si="0"/>
        <v>0.9666413949962093</v>
      </c>
    </row>
    <row r="8" spans="1:14" s="10" customFormat="1" ht="33" customHeight="1">
      <c r="A8" s="5" t="s">
        <v>3</v>
      </c>
      <c r="B8" s="11">
        <v>638200</v>
      </c>
      <c r="C8" s="11">
        <v>653700</v>
      </c>
      <c r="D8" s="11">
        <v>657300</v>
      </c>
      <c r="E8" s="11">
        <v>663700</v>
      </c>
      <c r="F8" s="11">
        <v>658000</v>
      </c>
      <c r="G8" s="11">
        <v>644300</v>
      </c>
      <c r="H8" s="11">
        <v>632000</v>
      </c>
      <c r="I8" s="11">
        <v>596000</v>
      </c>
      <c r="J8" s="11">
        <v>350200</v>
      </c>
      <c r="K8" s="11">
        <v>410000</v>
      </c>
      <c r="L8" s="11">
        <v>544800</v>
      </c>
      <c r="M8" s="11">
        <v>575600</v>
      </c>
      <c r="N8" s="21">
        <f t="shared" si="0"/>
        <v>1.0565345080763584</v>
      </c>
    </row>
    <row r="9" spans="1:14" s="10" customFormat="1" ht="33" customHeight="1">
      <c r="A9" s="5" t="s">
        <v>5</v>
      </c>
      <c r="B9" s="9">
        <v>91500</v>
      </c>
      <c r="C9" s="11">
        <v>95700</v>
      </c>
      <c r="D9" s="11">
        <v>77300</v>
      </c>
      <c r="E9" s="11">
        <v>66400</v>
      </c>
      <c r="F9" s="11">
        <v>64200</v>
      </c>
      <c r="G9" s="11">
        <v>76200</v>
      </c>
      <c r="H9" s="11">
        <v>73500</v>
      </c>
      <c r="I9" s="11">
        <v>61900</v>
      </c>
      <c r="J9" s="11">
        <v>46000</v>
      </c>
      <c r="K9" s="11">
        <v>26600</v>
      </c>
      <c r="L9" s="11">
        <v>52200</v>
      </c>
      <c r="M9" s="11">
        <v>53100</v>
      </c>
      <c r="N9" s="21">
        <f t="shared" si="0"/>
        <v>1.0172413793103448</v>
      </c>
    </row>
    <row r="10" spans="1:14" s="10" customFormat="1" ht="33" customHeight="1">
      <c r="A10" s="5" t="s">
        <v>6</v>
      </c>
      <c r="B10" s="9">
        <v>96900</v>
      </c>
      <c r="C10" s="11">
        <v>106800</v>
      </c>
      <c r="D10" s="11">
        <v>100500</v>
      </c>
      <c r="E10" s="11">
        <v>100700</v>
      </c>
      <c r="F10" s="11">
        <v>101500</v>
      </c>
      <c r="G10" s="11">
        <v>103900</v>
      </c>
      <c r="H10" s="11">
        <v>103100</v>
      </c>
      <c r="I10" s="11">
        <v>94400</v>
      </c>
      <c r="J10" s="11">
        <v>81700</v>
      </c>
      <c r="K10" s="11">
        <v>79700</v>
      </c>
      <c r="L10" s="11">
        <v>81500</v>
      </c>
      <c r="M10" s="11">
        <v>76400</v>
      </c>
      <c r="N10" s="21">
        <f t="shared" si="0"/>
        <v>0.9374233128834356</v>
      </c>
    </row>
    <row r="11" spans="1:14" s="10" customFormat="1" ht="33" customHeight="1">
      <c r="A11" s="5" t="s">
        <v>53</v>
      </c>
      <c r="B11" s="9">
        <v>64300</v>
      </c>
      <c r="C11" s="11">
        <v>67600</v>
      </c>
      <c r="D11" s="11">
        <v>39500</v>
      </c>
      <c r="E11" s="11">
        <v>41300</v>
      </c>
      <c r="F11" s="11">
        <v>35900</v>
      </c>
      <c r="G11" s="11">
        <v>53100</v>
      </c>
      <c r="H11" s="11">
        <v>49900</v>
      </c>
      <c r="I11" s="11">
        <v>47500</v>
      </c>
      <c r="J11" s="11">
        <v>13340</v>
      </c>
      <c r="K11" s="11">
        <v>15500</v>
      </c>
      <c r="L11" s="11">
        <v>17800</v>
      </c>
      <c r="M11" s="11">
        <v>41100</v>
      </c>
      <c r="N11" s="21">
        <f t="shared" si="0"/>
        <v>2.308988764044944</v>
      </c>
    </row>
    <row r="12" spans="1:14" s="10" customFormat="1" ht="33" customHeight="1">
      <c r="A12" s="5" t="s">
        <v>9</v>
      </c>
      <c r="B12" s="9">
        <v>28600</v>
      </c>
      <c r="C12" s="11">
        <v>33400</v>
      </c>
      <c r="D12" s="11">
        <v>34300</v>
      </c>
      <c r="E12" s="11">
        <v>36300</v>
      </c>
      <c r="F12" s="11">
        <v>33800</v>
      </c>
      <c r="G12" s="11">
        <v>31600</v>
      </c>
      <c r="H12" s="11">
        <v>30000</v>
      </c>
      <c r="I12" s="11">
        <v>32600</v>
      </c>
      <c r="J12" s="11">
        <v>21500</v>
      </c>
      <c r="K12" s="11">
        <v>21300</v>
      </c>
      <c r="L12" s="11">
        <v>27000</v>
      </c>
      <c r="M12" s="11">
        <v>26800</v>
      </c>
      <c r="N12" s="21">
        <f t="shared" si="0"/>
        <v>0.9925925925925926</v>
      </c>
    </row>
    <row r="13" spans="1:14" s="10" customFormat="1" ht="33" customHeight="1">
      <c r="A13" s="5" t="s">
        <v>10</v>
      </c>
      <c r="B13" s="11">
        <v>97300</v>
      </c>
      <c r="C13" s="11">
        <v>100600</v>
      </c>
      <c r="D13" s="11">
        <v>90700</v>
      </c>
      <c r="E13" s="11">
        <v>97400</v>
      </c>
      <c r="F13" s="11">
        <v>85400</v>
      </c>
      <c r="G13" s="11">
        <v>94000</v>
      </c>
      <c r="H13" s="11">
        <v>91600</v>
      </c>
      <c r="I13" s="11">
        <v>86200</v>
      </c>
      <c r="J13" s="11">
        <v>66300</v>
      </c>
      <c r="K13" s="11">
        <v>67000</v>
      </c>
      <c r="L13" s="11">
        <v>95400</v>
      </c>
      <c r="M13" s="11">
        <v>85600</v>
      </c>
      <c r="N13" s="21">
        <f t="shared" si="0"/>
        <v>0.8972746331236897</v>
      </c>
    </row>
    <row r="14" spans="1:14" s="10" customFormat="1" ht="33" customHeight="1">
      <c r="A14" s="5" t="s">
        <v>11</v>
      </c>
      <c r="B14" s="9">
        <v>1373800</v>
      </c>
      <c r="C14" s="9">
        <v>1384500</v>
      </c>
      <c r="D14" s="9">
        <v>1277800</v>
      </c>
      <c r="E14" s="9">
        <v>1236700</v>
      </c>
      <c r="F14" s="9">
        <v>1232800</v>
      </c>
      <c r="G14" s="9">
        <v>1226000</v>
      </c>
      <c r="H14" s="9">
        <v>1238100</v>
      </c>
      <c r="I14" s="9">
        <v>1240600</v>
      </c>
      <c r="J14" s="9">
        <v>427200</v>
      </c>
      <c r="K14" s="9">
        <v>517100</v>
      </c>
      <c r="L14" s="9">
        <v>873400</v>
      </c>
      <c r="M14" s="9">
        <v>1327200</v>
      </c>
      <c r="N14" s="21">
        <f t="shared" si="0"/>
        <v>1.5195786581177009</v>
      </c>
    </row>
    <row r="15" spans="1:14" s="10" customFormat="1" ht="33" customHeight="1">
      <c r="A15" s="5" t="s">
        <v>12</v>
      </c>
      <c r="B15" s="9">
        <v>482200</v>
      </c>
      <c r="C15" s="9">
        <v>515700</v>
      </c>
      <c r="D15" s="9">
        <v>492600</v>
      </c>
      <c r="E15" s="9">
        <v>500700</v>
      </c>
      <c r="F15" s="9">
        <v>470500</v>
      </c>
      <c r="G15" s="9">
        <v>480800</v>
      </c>
      <c r="H15" s="9">
        <v>469800</v>
      </c>
      <c r="I15" s="9">
        <v>452600</v>
      </c>
      <c r="J15" s="9">
        <v>310700</v>
      </c>
      <c r="K15" s="9">
        <v>259600</v>
      </c>
      <c r="L15" s="9">
        <v>321900</v>
      </c>
      <c r="M15" s="9">
        <v>354300</v>
      </c>
      <c r="N15" s="21">
        <f t="shared" si="0"/>
        <v>1.1006523765144456</v>
      </c>
    </row>
    <row r="16" spans="1:14" s="10" customFormat="1" ht="33" customHeight="1">
      <c r="A16" s="5" t="s">
        <v>13</v>
      </c>
      <c r="B16" s="9">
        <v>226900</v>
      </c>
      <c r="C16" s="9">
        <v>261500</v>
      </c>
      <c r="D16" s="9">
        <v>253900</v>
      </c>
      <c r="E16" s="9">
        <v>261300</v>
      </c>
      <c r="F16" s="9">
        <v>244200</v>
      </c>
      <c r="G16" s="9">
        <v>231000</v>
      </c>
      <c r="H16" s="9">
        <v>219500</v>
      </c>
      <c r="I16" s="9">
        <v>241300</v>
      </c>
      <c r="J16" s="9">
        <v>137300</v>
      </c>
      <c r="K16" s="9">
        <v>113400</v>
      </c>
      <c r="L16" s="9">
        <v>165700</v>
      </c>
      <c r="M16" s="9">
        <v>172800</v>
      </c>
      <c r="N16" s="21">
        <f t="shared" si="0"/>
        <v>1.0428485214242607</v>
      </c>
    </row>
    <row r="17" spans="1:14" s="10" customFormat="1" ht="33" customHeight="1">
      <c r="A17" s="13" t="s">
        <v>54</v>
      </c>
      <c r="B17" s="11">
        <v>93200</v>
      </c>
      <c r="C17" s="11">
        <v>94600</v>
      </c>
      <c r="D17" s="11">
        <v>93800</v>
      </c>
      <c r="E17" s="11">
        <v>93800</v>
      </c>
      <c r="F17" s="11">
        <v>121500</v>
      </c>
      <c r="G17" s="11">
        <v>127200</v>
      </c>
      <c r="H17" s="11">
        <v>129700</v>
      </c>
      <c r="I17" s="11">
        <v>133500</v>
      </c>
      <c r="J17" s="11">
        <v>58900</v>
      </c>
      <c r="K17" s="11">
        <v>61000</v>
      </c>
      <c r="L17" s="11">
        <v>80000</v>
      </c>
      <c r="M17" s="11">
        <v>87300</v>
      </c>
      <c r="N17" s="21">
        <f t="shared" si="0"/>
        <v>1.09125</v>
      </c>
    </row>
    <row r="18" spans="1:14" s="10" customFormat="1" ht="33" customHeight="1" thickBot="1">
      <c r="A18" s="22" t="s">
        <v>14</v>
      </c>
      <c r="B18" s="16">
        <v>69200</v>
      </c>
      <c r="C18" s="16">
        <v>70000</v>
      </c>
      <c r="D18" s="16">
        <v>70300</v>
      </c>
      <c r="E18" s="16">
        <v>75100</v>
      </c>
      <c r="F18" s="16">
        <v>70700</v>
      </c>
      <c r="G18" s="16">
        <v>73000</v>
      </c>
      <c r="H18" s="16">
        <v>65300</v>
      </c>
      <c r="I18" s="16">
        <v>67300</v>
      </c>
      <c r="J18" s="16">
        <v>33000</v>
      </c>
      <c r="K18" s="16">
        <v>43600</v>
      </c>
      <c r="L18" s="16">
        <v>47300</v>
      </c>
      <c r="M18" s="16">
        <v>53700</v>
      </c>
      <c r="N18" s="23">
        <f t="shared" si="0"/>
        <v>1.135306553911205</v>
      </c>
    </row>
    <row r="19" spans="1:14" s="10" customFormat="1" ht="33" customHeight="1" thickTop="1">
      <c r="A19" s="17" t="s">
        <v>7</v>
      </c>
      <c r="B19" s="18">
        <f>SUM(B5:B18)</f>
        <v>5349962</v>
      </c>
      <c r="C19" s="18">
        <f>SUM(C5:C18)</f>
        <v>5390615</v>
      </c>
      <c r="D19" s="18">
        <f aca="true" t="shared" si="1" ref="D19:K19">SUM(D5:D18)</f>
        <v>5179543</v>
      </c>
      <c r="E19" s="18">
        <f t="shared" si="1"/>
        <v>5209055</v>
      </c>
      <c r="F19" s="18">
        <f t="shared" si="1"/>
        <v>5115958</v>
      </c>
      <c r="G19" s="18">
        <f t="shared" si="1"/>
        <v>5122699</v>
      </c>
      <c r="H19" s="18">
        <f>SUM(H5:H18)</f>
        <v>5074507</v>
      </c>
      <c r="I19" s="18">
        <f>SUM(I5:I18)</f>
        <v>4974149</v>
      </c>
      <c r="J19" s="18">
        <f t="shared" si="1"/>
        <v>2546241</v>
      </c>
      <c r="K19" s="18">
        <f t="shared" si="1"/>
        <v>2628196</v>
      </c>
      <c r="L19" s="18">
        <f>SUM(L5:L18)</f>
        <v>3771562</v>
      </c>
      <c r="M19" s="18">
        <f>SUM(M5:M18)</f>
        <v>4573328</v>
      </c>
      <c r="N19" s="24">
        <f t="shared" si="0"/>
        <v>1.212581948805296</v>
      </c>
    </row>
    <row r="20" spans="1:14" s="10" customFormat="1" ht="33" customHeight="1">
      <c r="A20" s="5" t="s">
        <v>40</v>
      </c>
      <c r="B20" s="25">
        <v>0.9739826451444709</v>
      </c>
      <c r="C20" s="25">
        <f>C19/B19</f>
        <v>1.0075987455611835</v>
      </c>
      <c r="D20" s="25">
        <f aca="true" t="shared" si="2" ref="D20:M20">D19/C19</f>
        <v>0.9608445418565414</v>
      </c>
      <c r="E20" s="25">
        <f t="shared" si="2"/>
        <v>1.0056977999796508</v>
      </c>
      <c r="F20" s="25">
        <f t="shared" si="2"/>
        <v>0.9821278523647763</v>
      </c>
      <c r="G20" s="25">
        <f t="shared" si="2"/>
        <v>1.00131764177892</v>
      </c>
      <c r="H20" s="25">
        <f t="shared" si="2"/>
        <v>0.990592459170449</v>
      </c>
      <c r="I20" s="25">
        <f t="shared" si="2"/>
        <v>0.9802231034463053</v>
      </c>
      <c r="J20" s="25">
        <f t="shared" si="2"/>
        <v>0.5118947984871381</v>
      </c>
      <c r="K20" s="25">
        <f t="shared" si="2"/>
        <v>1.0321866626136331</v>
      </c>
      <c r="L20" s="25">
        <f t="shared" si="2"/>
        <v>1.4350383304745917</v>
      </c>
      <c r="M20" s="25">
        <f t="shared" si="2"/>
        <v>1.212581948805296</v>
      </c>
      <c r="N20" s="36"/>
    </row>
    <row r="21" ht="14.25">
      <c r="A21" s="20"/>
    </row>
  </sheetData>
  <sheetProtection/>
  <mergeCells count="2">
    <mergeCell ref="A2:N2"/>
    <mergeCell ref="B3:N3"/>
  </mergeCells>
  <printOptions horizontalCentered="1" verticalCentered="1"/>
  <pageMargins left="0.1968503937007874" right="0.1968503937007874" top="0.3937007874015748" bottom="0.35433070866141736" header="0.35433070866141736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kankou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kankou</dc:creator>
  <cp:keywords/>
  <dc:description/>
  <cp:lastModifiedBy>市江　瑠衣</cp:lastModifiedBy>
  <cp:lastPrinted>2023-06-09T05:53:20Z</cp:lastPrinted>
  <dcterms:created xsi:type="dcterms:W3CDTF">2003-05-06T10:55:43Z</dcterms:created>
  <dcterms:modified xsi:type="dcterms:W3CDTF">2024-03-19T02:36:53Z</dcterms:modified>
  <cp:category/>
  <cp:version/>
  <cp:contentType/>
  <cp:contentStatus/>
</cp:coreProperties>
</file>