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<sst xmlns="http://schemas.openxmlformats.org/spreadsheetml/2006/main" count="204" uniqueCount="160">
  <si>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</si>
  <si>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</si>
  <si>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</si>
  <si>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</si>
  <si>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</si>
  <si>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</si>
  <si>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</si>
  <si>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</si>
  <si>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</si>
  <si>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</si>
  <si>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</si>
  <si>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</si>
  <si>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</si>
  <si>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</si>
  <si>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</si>
  <si>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</si>
  <si>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</si>
  <si>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</si>
  <si>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</si>
  <si>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</si>
  <si>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</si>
  <si>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</si>
  <si>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</si>
  <si>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</si>
  <si>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</si>
  <si>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</si>
  <si>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</si>
  <si>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</si>
  <si>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</si>
  <si>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</si>
  <si>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</si>
  <si>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</si>
  <si>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</si>
  <si>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</si>
  <si>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</si>
  <si>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</si>
  <si>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</si>
  <si>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</si>
  <si>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</si>
  <si>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</si>
  <si>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</si>
  <si>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</si>
  <si>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</si>
  <si>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</si>
  <si>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</si>
  <si>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</si>
  <si>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</si>
  <si>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</si>
  <si>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</si>
  <si>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</si>
  <si>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</si>
  <si>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</si>
  <si>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</si>
  <si>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</si>
  <si>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</si>
  <si>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</si>
  <si>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</si>
  <si>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</si>
  <si>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</si>
  <si>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</si>
  <si>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</si>
  <si>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</si>
  <si>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</si>
  <si>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</si>
  <si>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</si>
  <si>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</si>
  <si>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</si>
  <si>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</si>
  <si>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</si>
  <si>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</si>
  <si>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</si>
  <si>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</si>
  <si>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</si>
  <si>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</si>
  <si>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</si>
  <si>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</si>
  <si>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</si>
  <si>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</si>
  <si>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</si>
  <si>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</si>
  <si>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</si>
  <si>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</si>
  <si>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</si>
  <si>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</si>
  <si>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</si>
  <si>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</si>
  <si>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</si>
  <si>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</si>
  <si>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</si>
  <si>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</si>
  <si>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</si>
  <si>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</si>
  <si>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</si>
  <si>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</si>
  <si>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</si>
  <si>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</si>
  <si>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</si>
  <si>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</si>
  <si>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</si>
  <si>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</si>
  <si>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</si>
  <si>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</si>
  <si>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</si>
  <si>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</si>
  <si>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</si>
  <si>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</si>
  <si>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</si>
  <si>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</si>
  <si>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</si>
  <si>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</si>
  <si>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</si>
  <si>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</si>
  <si>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</si>
  <si>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</si>
  <si>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</si>
  <si>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</si>
  <si>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</si>
  <si>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</si>
  <si>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</si>
  <si>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</si>
  <si>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</si>
  <si>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</si>
  <si>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</si>
  <si>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</si>
  <si>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</si>
  <si>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</si>
  <si>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</si>
  <si>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</si>
  <si>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</si>
  <si>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</si>
  <si>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</si>
  <si>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</si>
  <si>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</si>
  <si>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</si>
  <si>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</si>
  <si>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</si>
  <si>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</si>
  <si>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</si>
  <si>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</si>
  <si>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</si>
  <si>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1 　月</t>
  </si>
  <si>
    <t>松本警察署</t>
  </si>
  <si>
    <t>2 　月</t>
  </si>
  <si>
    <t>1　月　中</t>
  </si>
  <si>
    <t>3 　月</t>
  </si>
  <si>
    <t>2　月　中</t>
  </si>
  <si>
    <t>5年1月</t>
  </si>
  <si>
    <t>4 　月</t>
  </si>
  <si>
    <t>（4月3月間増減）</t>
  </si>
  <si>
    <t>3　月　中</t>
  </si>
  <si>
    <t>No.533</t>
  </si>
  <si>
    <t>4 　月</t>
  </si>
  <si>
    <t>5 　月</t>
  </si>
  <si>
    <t>（5月4月間増減）</t>
  </si>
  <si>
    <t>4　月　中</t>
  </si>
  <si>
    <t>4年11月</t>
  </si>
  <si>
    <t>令和5年5月1日現在</t>
  </si>
  <si>
    <t>4月中の人口異動状況</t>
  </si>
  <si>
    <t>令 和 5年  4月 1 日 現 在</t>
  </si>
  <si>
    <t>3月中の人口異動状況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</si>
</sst>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5</xdr:row>
      <xdr:rowOff>276225</xdr:rowOff>
    </xdr:from>
    <xdr:to>
      <xdr:col>6</xdr:col>
      <xdr:colOff>1104900</xdr:colOff>
      <xdr:row>5</xdr:row>
      <xdr:rowOff>276225</xdr:rowOff>
    </xdr:to>
    <xdr:sp>
      <xdr:nvSpPr>
        <xdr:cNvPr id="3" name="Freeform 43"/>
        <xdr:cNvSpPr>
          <a:spLocks/>
        </xdr:cNvSpPr>
      </xdr:nvSpPr>
      <xdr:spPr>
        <a:xfrm>
          <a:off x="0" y="18954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9" sqref="H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151</v>
      </c>
      <c r="D9" s="27" t="s">
        <v>153</v>
      </c>
      <c r="E9" s="26" t="s">
        <v>144</v>
      </c>
      <c r="F9" s="26" t="s">
        <v>142</v>
      </c>
    </row>
    <row r="10" spans="1:7" ht="25.5" customHeight="1">
      <c r="A10" s="22" t="s">
        <v>43</v>
      </c>
      <c r="B10" s="23">
        <f>'地区別人口'!F7</f>
        <v>235933</v>
      </c>
      <c r="C10" s="23">
        <v>235720</v>
      </c>
      <c r="D10" s="24">
        <f>B10-C10</f>
        <v>213</v>
      </c>
      <c r="E10" s="23">
        <v>235993</v>
      </c>
      <c r="F10" s="23">
        <v>236253</v>
      </c>
      <c r="G10" s="155"/>
    </row>
    <row r="11" spans="1:7" ht="25.5" customHeight="1">
      <c r="A11" s="15" t="s">
        <v>40</v>
      </c>
      <c r="B11" s="23">
        <f>'地区別人口'!D7</f>
        <v>115691</v>
      </c>
      <c r="C11" s="23">
        <v>115590</v>
      </c>
      <c r="D11" s="20">
        <f>B11-C11</f>
        <v>101</v>
      </c>
      <c r="E11" s="23">
        <v>115664</v>
      </c>
      <c r="F11" s="18">
        <v>115763</v>
      </c>
      <c r="G11" s="156"/>
    </row>
    <row r="12" spans="1:7" ht="25.5" customHeight="1">
      <c r="A12" s="15" t="s">
        <v>41</v>
      </c>
      <c r="B12" s="23">
        <f>'地区別人口'!E7</f>
        <v>120242</v>
      </c>
      <c r="C12" s="23">
        <v>120130</v>
      </c>
      <c r="D12" s="20">
        <f>B12-C12</f>
        <v>112</v>
      </c>
      <c r="E12" s="23">
        <v>120329</v>
      </c>
      <c r="F12" s="18">
        <v>120490</v>
      </c>
      <c r="G12" s="156"/>
    </row>
    <row r="13" spans="1:6" ht="25.5" customHeight="1" thickBot="1">
      <c r="A13" s="16" t="s">
        <v>44</v>
      </c>
      <c r="B13" s="23">
        <f>'地区別人口'!C7</f>
        <v>109006</v>
      </c>
      <c r="C13" s="23">
        <v>108573</v>
      </c>
      <c r="D13" s="21">
        <f>B13-C13</f>
        <v>433</v>
      </c>
      <c r="E13" s="23">
        <v>108267</v>
      </c>
      <c r="F13" s="19">
        <v>108336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154</v>
      </c>
      <c r="C17" s="25" t="s">
        <v>149</v>
      </c>
      <c r="D17" s="25" t="s">
        <v>145</v>
      </c>
      <c r="E17" s="25" t="s">
        <v>143</v>
      </c>
      <c r="H17" s="160"/>
    </row>
    <row r="18" spans="1:10" ht="25.5" customHeight="1">
      <c r="A18" s="22" t="s">
        <v>49</v>
      </c>
      <c r="B18" s="23">
        <f>'地区別人口'!H7</f>
        <v>121</v>
      </c>
      <c r="C18" s="23">
        <v>134</v>
      </c>
      <c r="D18" s="23">
        <v>114</v>
      </c>
      <c r="E18" s="23">
        <v>130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227</v>
      </c>
      <c r="C19" s="18">
        <v>250</v>
      </c>
      <c r="D19" s="18">
        <v>260</v>
      </c>
      <c r="E19" s="18">
        <v>313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1502</v>
      </c>
      <c r="C20" s="18">
        <v>2260</v>
      </c>
      <c r="D20" s="18">
        <v>570</v>
      </c>
      <c r="E20" s="18">
        <v>517</v>
      </c>
      <c r="H20" s="127"/>
      <c r="M20" s="152"/>
    </row>
    <row r="21" spans="1:13" ht="25.5" customHeight="1">
      <c r="A21" s="15" t="s">
        <v>45</v>
      </c>
      <c r="B21" s="159">
        <v>489</v>
      </c>
      <c r="C21" s="18">
        <v>1016</v>
      </c>
      <c r="D21" s="18">
        <v>261</v>
      </c>
      <c r="E21" s="18">
        <v>227</v>
      </c>
      <c r="H21" s="152"/>
      <c r="M21" s="152"/>
    </row>
    <row r="22" spans="1:13" ht="25.5" customHeight="1">
      <c r="A22" s="15" t="s">
        <v>52</v>
      </c>
      <c r="B22" s="23">
        <f>'地区別人口'!K7</f>
        <v>1183</v>
      </c>
      <c r="C22" s="18">
        <v>2406</v>
      </c>
      <c r="D22" s="18">
        <v>674</v>
      </c>
      <c r="E22" s="18">
        <v>512</v>
      </c>
      <c r="H22" s="152"/>
      <c r="M22" s="152"/>
    </row>
    <row r="23" spans="1:13" ht="25.5" customHeight="1">
      <c r="A23" s="15" t="s">
        <v>45</v>
      </c>
      <c r="B23" s="23">
        <v>461</v>
      </c>
      <c r="C23" s="18">
        <v>977</v>
      </c>
      <c r="D23" s="18">
        <v>280</v>
      </c>
      <c r="E23" s="18">
        <v>192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0</v>
      </c>
      <c r="C24" s="19">
        <v>-11</v>
      </c>
      <c r="D24" s="19">
        <v>-10</v>
      </c>
      <c r="E24" s="19">
        <v>-16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136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147</v>
      </c>
      <c r="C28" s="140" t="s">
        <v>144</v>
      </c>
      <c r="D28" s="27" t="s">
        <v>148</v>
      </c>
      <c r="E28" s="140" t="s">
        <v>142</v>
      </c>
      <c r="F28" s="140" t="s">
        <v>140</v>
      </c>
    </row>
    <row r="29" spans="1:6" ht="25.5" customHeight="1">
      <c r="A29" s="22" t="s">
        <v>43</v>
      </c>
      <c r="B29" s="141">
        <f>'推計人口'!C9</f>
        <v>238615</v>
      </c>
      <c r="C29" s="141">
        <v>238888</v>
      </c>
      <c r="D29" s="24">
        <f>B29-C29</f>
        <v>-273</v>
      </c>
      <c r="E29" s="141">
        <v>239148</v>
      </c>
      <c r="F29" s="141">
        <v>239342</v>
      </c>
    </row>
    <row r="30" spans="1:6" ht="25.5" customHeight="1">
      <c r="A30" s="15" t="s">
        <v>40</v>
      </c>
      <c r="B30" s="141">
        <f>'推計人口'!D9</f>
        <v>117137</v>
      </c>
      <c r="C30" s="141">
        <v>117211</v>
      </c>
      <c r="D30" s="24">
        <f>B30-C30</f>
        <v>-74</v>
      </c>
      <c r="E30" s="141">
        <v>117310</v>
      </c>
      <c r="F30" s="142">
        <v>117433</v>
      </c>
    </row>
    <row r="31" spans="1:6" ht="25.5" customHeight="1">
      <c r="A31" s="15" t="s">
        <v>41</v>
      </c>
      <c r="B31" s="141">
        <f>'推計人口'!E9</f>
        <v>121478</v>
      </c>
      <c r="C31" s="141">
        <v>121677</v>
      </c>
      <c r="D31" s="24">
        <f>B31-C31</f>
        <v>-199</v>
      </c>
      <c r="E31" s="141">
        <v>121838</v>
      </c>
      <c r="F31" s="143">
        <v>121909</v>
      </c>
    </row>
    <row r="32" spans="1:8" ht="25.5" customHeight="1" thickBot="1">
      <c r="A32" s="16" t="s">
        <v>44</v>
      </c>
      <c r="B32" s="144">
        <f>'推計人口'!B9</f>
        <v>106795</v>
      </c>
      <c r="C32" s="144">
        <v>106489</v>
      </c>
      <c r="D32" s="21">
        <f>B32-C32</f>
        <v>306</v>
      </c>
      <c r="E32" s="144">
        <v>106558</v>
      </c>
      <c r="F32" s="144">
        <v>106620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137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J30" sqref="J30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126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155</v>
      </c>
      <c r="B10" s="65">
        <v>2</v>
      </c>
      <c r="C10" s="65">
        <v>26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1078</v>
      </c>
      <c r="K10" s="65">
        <v>3</v>
      </c>
      <c r="L10" s="65">
        <v>1009</v>
      </c>
      <c r="M10" s="122">
        <v>1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12</v>
      </c>
      <c r="B11" s="65">
        <v>4</v>
      </c>
      <c r="C11" s="65">
        <v>0</v>
      </c>
      <c r="D11" s="65">
        <v>2</v>
      </c>
      <c r="E11" s="65">
        <v>6</v>
      </c>
      <c r="F11" s="65">
        <v>0</v>
      </c>
      <c r="G11" s="65">
        <v>1</v>
      </c>
      <c r="H11" s="65">
        <v>2</v>
      </c>
      <c r="I11" s="65">
        <v>0</v>
      </c>
      <c r="J11" s="65">
        <v>1194</v>
      </c>
      <c r="K11" s="65">
        <v>2</v>
      </c>
      <c r="L11" s="65">
        <v>1099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 t="s">
        <v>146</v>
      </c>
      <c r="B12" s="65">
        <v>5</v>
      </c>
      <c r="C12" s="65">
        <v>1368</v>
      </c>
      <c r="D12" s="65">
        <v>2</v>
      </c>
      <c r="E12" s="65">
        <v>2</v>
      </c>
      <c r="F12" s="65">
        <v>1</v>
      </c>
      <c r="G12" s="65">
        <v>0</v>
      </c>
      <c r="H12" s="65">
        <v>3</v>
      </c>
      <c r="I12" s="65">
        <v>22</v>
      </c>
      <c r="J12" s="65">
        <v>1058</v>
      </c>
      <c r="K12" s="65">
        <v>2</v>
      </c>
      <c r="L12" s="65">
        <v>967</v>
      </c>
      <c r="M12" s="122">
        <v>2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2</v>
      </c>
      <c r="B13" s="65">
        <v>2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944</v>
      </c>
      <c r="K13" s="65">
        <v>4</v>
      </c>
      <c r="L13" s="65">
        <v>872</v>
      </c>
      <c r="M13" s="122">
        <v>3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3</v>
      </c>
      <c r="B14" s="29">
        <v>11</v>
      </c>
      <c r="C14" s="29">
        <v>26764</v>
      </c>
      <c r="D14" s="29">
        <v>7</v>
      </c>
      <c r="E14" s="29">
        <v>15</v>
      </c>
      <c r="F14" s="29">
        <v>1</v>
      </c>
      <c r="G14" s="29">
        <v>2</v>
      </c>
      <c r="H14" s="29">
        <v>10</v>
      </c>
      <c r="I14" s="65">
        <v>302</v>
      </c>
      <c r="J14" s="36">
        <v>908</v>
      </c>
      <c r="K14" s="65">
        <v>2</v>
      </c>
      <c r="L14" s="36">
        <v>839</v>
      </c>
      <c r="M14" s="122">
        <v>0</v>
      </c>
      <c r="O14" s="67"/>
      <c r="P14" s="67"/>
    </row>
    <row r="15" spans="1:16" ht="19.5" customHeight="1" thickBot="1">
      <c r="A15" s="52">
        <v>4</v>
      </c>
      <c r="B15" s="29">
        <v>7</v>
      </c>
      <c r="C15" s="29">
        <v>829</v>
      </c>
      <c r="D15" s="29">
        <v>2</v>
      </c>
      <c r="E15" s="29">
        <v>3</v>
      </c>
      <c r="F15" s="29">
        <v>1</v>
      </c>
      <c r="G15" s="29">
        <v>2</v>
      </c>
      <c r="H15" s="29">
        <v>5</v>
      </c>
      <c r="I15" s="65">
        <v>85</v>
      </c>
      <c r="J15" s="36">
        <v>864</v>
      </c>
      <c r="K15" s="29">
        <v>4</v>
      </c>
      <c r="L15" s="36">
        <v>807</v>
      </c>
      <c r="M15" s="63">
        <v>1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56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155</v>
      </c>
      <c r="B27" s="65">
        <v>220</v>
      </c>
      <c r="C27" s="65">
        <v>35</v>
      </c>
      <c r="D27" s="65">
        <v>32</v>
      </c>
      <c r="E27" s="65">
        <v>636</v>
      </c>
      <c r="F27" s="65">
        <v>72</v>
      </c>
      <c r="G27" s="65">
        <v>1</v>
      </c>
      <c r="H27" s="65">
        <v>83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12</v>
      </c>
      <c r="B28" s="65">
        <v>144</v>
      </c>
      <c r="C28" s="65">
        <v>36</v>
      </c>
      <c r="D28" s="65">
        <v>53</v>
      </c>
      <c r="E28" s="65">
        <v>807</v>
      </c>
      <c r="F28" s="65">
        <v>66</v>
      </c>
      <c r="G28" s="65">
        <v>0</v>
      </c>
      <c r="H28" s="65">
        <v>73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 t="s">
        <v>146</v>
      </c>
      <c r="B29" s="65">
        <v>163</v>
      </c>
      <c r="C29" s="65">
        <v>47</v>
      </c>
      <c r="D29" s="65">
        <v>35</v>
      </c>
      <c r="E29" s="65">
        <v>743</v>
      </c>
      <c r="F29" s="65">
        <v>50</v>
      </c>
      <c r="G29" s="65">
        <v>0</v>
      </c>
      <c r="H29" s="65">
        <v>58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2</v>
      </c>
      <c r="B30" s="29">
        <v>146</v>
      </c>
      <c r="C30" s="29">
        <v>43</v>
      </c>
      <c r="D30" s="65">
        <v>23</v>
      </c>
      <c r="E30" s="65">
        <v>577</v>
      </c>
      <c r="F30" s="65">
        <v>69</v>
      </c>
      <c r="G30" s="65">
        <v>2</v>
      </c>
      <c r="H30" s="65">
        <v>85</v>
      </c>
      <c r="I30" s="67"/>
      <c r="Q30" s="67"/>
      <c r="R30" s="67"/>
    </row>
    <row r="31" spans="1:18" ht="19.5" customHeight="1">
      <c r="A31" s="162">
        <v>3</v>
      </c>
      <c r="B31" s="29">
        <v>257</v>
      </c>
      <c r="C31" s="29">
        <v>54</v>
      </c>
      <c r="D31" s="65">
        <v>40</v>
      </c>
      <c r="E31" s="65">
        <v>677</v>
      </c>
      <c r="F31" s="65">
        <v>47</v>
      </c>
      <c r="G31" s="65">
        <v>0</v>
      </c>
      <c r="H31" s="65">
        <v>50</v>
      </c>
      <c r="Q31" s="67"/>
      <c r="R31" s="67"/>
    </row>
    <row r="32" spans="1:18" ht="19.5" customHeight="1" thickBot="1">
      <c r="A32" s="52">
        <v>4</v>
      </c>
      <c r="B32" s="29">
        <v>142</v>
      </c>
      <c r="C32" s="29">
        <v>35</v>
      </c>
      <c r="D32" s="29">
        <v>42</v>
      </c>
      <c r="E32" s="29">
        <v>685</v>
      </c>
      <c r="F32" s="29">
        <v>57</v>
      </c>
      <c r="G32" s="29">
        <v>1</v>
      </c>
      <c r="H32" s="29">
        <v>63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141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O9" sqref="O9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135</v>
      </c>
      <c r="C3" s="198" t="s">
        <v>57</v>
      </c>
      <c r="D3" s="201" t="s">
        <v>125</v>
      </c>
      <c r="E3" s="202"/>
      <c r="F3" s="203"/>
      <c r="G3" s="71"/>
      <c r="H3" s="201" t="s">
        <v>157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109006</v>
      </c>
      <c r="D7" s="79">
        <v>115691</v>
      </c>
      <c r="E7" s="79">
        <v>120242</v>
      </c>
      <c r="F7" s="79">
        <v>235933</v>
      </c>
      <c r="G7" s="79">
        <v>213</v>
      </c>
      <c r="H7" s="79">
        <v>121</v>
      </c>
      <c r="I7" s="79">
        <v>227</v>
      </c>
      <c r="J7" s="79">
        <v>1502</v>
      </c>
      <c r="K7" s="79">
        <v>1183</v>
      </c>
      <c r="L7" s="79">
        <v>0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39619</v>
      </c>
      <c r="D8" s="129">
        <v>38783</v>
      </c>
      <c r="E8" s="129">
        <v>40358</v>
      </c>
      <c r="F8" s="129">
        <v>79141</v>
      </c>
      <c r="G8" s="79">
        <v>132</v>
      </c>
      <c r="H8" s="138">
        <v>41</v>
      </c>
      <c r="I8" s="138">
        <v>72</v>
      </c>
      <c r="J8" s="138">
        <v>778</v>
      </c>
      <c r="K8" s="138">
        <v>562</v>
      </c>
      <c r="L8" s="138">
        <v>-53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5450</v>
      </c>
      <c r="D9" s="79">
        <v>6028</v>
      </c>
      <c r="E9" s="79">
        <v>6387</v>
      </c>
      <c r="F9" s="79">
        <v>12415</v>
      </c>
      <c r="G9" s="79">
        <v>7</v>
      </c>
      <c r="H9" s="129">
        <v>9</v>
      </c>
      <c r="I9" s="82">
        <v>12</v>
      </c>
      <c r="J9" s="82">
        <v>51</v>
      </c>
      <c r="K9" s="82">
        <v>50</v>
      </c>
      <c r="L9" s="137">
        <v>9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1377</v>
      </c>
      <c r="D10" s="79">
        <v>1493</v>
      </c>
      <c r="E10" s="79">
        <v>1644</v>
      </c>
      <c r="F10" s="79">
        <v>3137</v>
      </c>
      <c r="G10" s="79">
        <v>19</v>
      </c>
      <c r="H10" s="82">
        <v>1</v>
      </c>
      <c r="I10" s="81">
        <v>1</v>
      </c>
      <c r="J10" s="82">
        <v>19</v>
      </c>
      <c r="K10" s="82">
        <v>3</v>
      </c>
      <c r="L10" s="82">
        <v>3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2887</v>
      </c>
      <c r="D11" s="79">
        <v>3249</v>
      </c>
      <c r="E11" s="79">
        <v>3385</v>
      </c>
      <c r="F11" s="79">
        <v>6634</v>
      </c>
      <c r="G11" s="79">
        <v>0</v>
      </c>
      <c r="H11" s="82">
        <v>6</v>
      </c>
      <c r="I11" s="82">
        <v>9</v>
      </c>
      <c r="J11" s="82">
        <v>27</v>
      </c>
      <c r="K11" s="82">
        <v>19</v>
      </c>
      <c r="L11" s="82">
        <v>-5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1315</v>
      </c>
      <c r="D12" s="79">
        <v>1513</v>
      </c>
      <c r="E12" s="79">
        <v>1606</v>
      </c>
      <c r="F12" s="79">
        <v>3119</v>
      </c>
      <c r="G12" s="79">
        <v>-6</v>
      </c>
      <c r="H12" s="82">
        <v>1</v>
      </c>
      <c r="I12" s="82">
        <v>6</v>
      </c>
      <c r="J12" s="82">
        <v>12</v>
      </c>
      <c r="K12" s="82">
        <v>10</v>
      </c>
      <c r="L12" s="82">
        <v>-3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1509</v>
      </c>
      <c r="D13" s="79">
        <v>2008</v>
      </c>
      <c r="E13" s="79">
        <v>2119</v>
      </c>
      <c r="F13" s="79">
        <v>4127</v>
      </c>
      <c r="G13" s="79">
        <v>-7</v>
      </c>
      <c r="H13" s="82">
        <v>3</v>
      </c>
      <c r="I13" s="82">
        <v>3</v>
      </c>
      <c r="J13" s="82">
        <v>2</v>
      </c>
      <c r="K13" s="82">
        <v>9</v>
      </c>
      <c r="L13" s="82">
        <v>0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2037</v>
      </c>
      <c r="D14" s="79">
        <v>2361</v>
      </c>
      <c r="E14" s="79">
        <v>2420</v>
      </c>
      <c r="F14" s="79">
        <v>4781</v>
      </c>
      <c r="G14" s="79">
        <v>-3</v>
      </c>
      <c r="H14" s="82">
        <v>1</v>
      </c>
      <c r="I14" s="82">
        <v>1</v>
      </c>
      <c r="J14" s="82">
        <v>23</v>
      </c>
      <c r="K14" s="82">
        <v>14</v>
      </c>
      <c r="L14" s="82">
        <v>-12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4710</v>
      </c>
      <c r="D15" s="79">
        <v>5412</v>
      </c>
      <c r="E15" s="79">
        <v>5305</v>
      </c>
      <c r="F15" s="79">
        <v>10717</v>
      </c>
      <c r="G15" s="79">
        <v>2</v>
      </c>
      <c r="H15" s="82">
        <v>5</v>
      </c>
      <c r="I15" s="82">
        <v>10</v>
      </c>
      <c r="J15" s="82">
        <v>33</v>
      </c>
      <c r="K15" s="82">
        <v>36</v>
      </c>
      <c r="L15" s="82">
        <v>10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8173</v>
      </c>
      <c r="D16" s="79">
        <v>8680</v>
      </c>
      <c r="E16" s="79">
        <v>8689</v>
      </c>
      <c r="F16" s="79">
        <v>17369</v>
      </c>
      <c r="G16" s="79">
        <v>2</v>
      </c>
      <c r="H16" s="82">
        <v>7</v>
      </c>
      <c r="I16" s="82">
        <v>13</v>
      </c>
      <c r="J16" s="82">
        <v>114</v>
      </c>
      <c r="K16" s="82">
        <v>108</v>
      </c>
      <c r="L16" s="82">
        <v>2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6210</v>
      </c>
      <c r="D17" s="79">
        <v>6840</v>
      </c>
      <c r="E17" s="79">
        <v>6985</v>
      </c>
      <c r="F17" s="79">
        <v>13825</v>
      </c>
      <c r="G17" s="79">
        <v>-8</v>
      </c>
      <c r="H17" s="82">
        <v>8</v>
      </c>
      <c r="I17" s="82">
        <v>16</v>
      </c>
      <c r="J17" s="82">
        <v>47</v>
      </c>
      <c r="K17" s="82">
        <v>52</v>
      </c>
      <c r="L17" s="82">
        <v>5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1317</v>
      </c>
      <c r="D18" s="79">
        <v>1226</v>
      </c>
      <c r="E18" s="79">
        <v>1425</v>
      </c>
      <c r="F18" s="79">
        <v>2651</v>
      </c>
      <c r="G18" s="79">
        <v>-5</v>
      </c>
      <c r="H18" s="82">
        <v>1</v>
      </c>
      <c r="I18" s="82">
        <v>4</v>
      </c>
      <c r="J18" s="82">
        <v>3</v>
      </c>
      <c r="K18" s="82">
        <v>5</v>
      </c>
      <c r="L18" s="82">
        <v>0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3298</v>
      </c>
      <c r="D19" s="79">
        <v>3579</v>
      </c>
      <c r="E19" s="79">
        <v>3714</v>
      </c>
      <c r="F19" s="79">
        <v>7293</v>
      </c>
      <c r="G19" s="79">
        <v>17</v>
      </c>
      <c r="H19" s="82">
        <v>4</v>
      </c>
      <c r="I19" s="82">
        <v>5</v>
      </c>
      <c r="J19" s="82">
        <v>69</v>
      </c>
      <c r="K19" s="82">
        <v>47</v>
      </c>
      <c r="L19" s="82">
        <v>-4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843</v>
      </c>
      <c r="D20" s="79">
        <v>889</v>
      </c>
      <c r="E20" s="79">
        <v>921</v>
      </c>
      <c r="F20" s="79">
        <v>1810</v>
      </c>
      <c r="G20" s="79">
        <v>-4</v>
      </c>
      <c r="H20" s="82">
        <v>1</v>
      </c>
      <c r="I20" s="82">
        <v>5</v>
      </c>
      <c r="J20" s="81">
        <v>5</v>
      </c>
      <c r="K20" s="82">
        <v>4</v>
      </c>
      <c r="L20" s="82">
        <v>-1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5492</v>
      </c>
      <c r="D21" s="79">
        <v>5765</v>
      </c>
      <c r="E21" s="79">
        <v>6117</v>
      </c>
      <c r="F21" s="79">
        <v>11882</v>
      </c>
      <c r="G21" s="79">
        <v>10</v>
      </c>
      <c r="H21" s="82">
        <v>8</v>
      </c>
      <c r="I21" s="82">
        <v>14</v>
      </c>
      <c r="J21" s="82">
        <v>60</v>
      </c>
      <c r="K21" s="82">
        <v>62</v>
      </c>
      <c r="L21" s="82">
        <v>18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1564</v>
      </c>
      <c r="D22" s="79">
        <v>1823</v>
      </c>
      <c r="E22" s="79">
        <v>1927</v>
      </c>
      <c r="F22" s="79">
        <v>3750</v>
      </c>
      <c r="G22" s="79">
        <v>-5</v>
      </c>
      <c r="H22" s="82">
        <v>2</v>
      </c>
      <c r="I22" s="82">
        <v>5</v>
      </c>
      <c r="J22" s="82">
        <v>7</v>
      </c>
      <c r="K22" s="82">
        <v>14</v>
      </c>
      <c r="L22" s="82">
        <v>5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1004</v>
      </c>
      <c r="D23" s="79">
        <v>1145</v>
      </c>
      <c r="E23" s="79">
        <v>1164</v>
      </c>
      <c r="F23" s="79">
        <v>2309</v>
      </c>
      <c r="G23" s="79">
        <v>2</v>
      </c>
      <c r="H23" s="81">
        <v>0</v>
      </c>
      <c r="I23" s="81">
        <v>1</v>
      </c>
      <c r="J23" s="82">
        <v>6</v>
      </c>
      <c r="K23" s="82">
        <v>1</v>
      </c>
      <c r="L23" s="82">
        <v>-2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6929</v>
      </c>
      <c r="D24" s="79">
        <v>6973</v>
      </c>
      <c r="E24" s="79">
        <v>7437</v>
      </c>
      <c r="F24" s="79">
        <v>14410</v>
      </c>
      <c r="G24" s="79">
        <v>86</v>
      </c>
      <c r="H24" s="82">
        <v>5</v>
      </c>
      <c r="I24" s="81">
        <v>11</v>
      </c>
      <c r="J24" s="82">
        <v>146</v>
      </c>
      <c r="K24" s="82">
        <v>67</v>
      </c>
      <c r="L24" s="82">
        <v>13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1260</v>
      </c>
      <c r="D25" s="79">
        <v>1497</v>
      </c>
      <c r="E25" s="79">
        <v>1484</v>
      </c>
      <c r="F25" s="79">
        <v>2981</v>
      </c>
      <c r="G25" s="79">
        <v>0</v>
      </c>
      <c r="H25" s="82">
        <v>3</v>
      </c>
      <c r="I25" s="81">
        <v>4</v>
      </c>
      <c r="J25" s="82">
        <v>15</v>
      </c>
      <c r="K25" s="82">
        <v>8</v>
      </c>
      <c r="L25" s="82">
        <v>-6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1869</v>
      </c>
      <c r="D26" s="79">
        <v>1927</v>
      </c>
      <c r="E26" s="79">
        <v>2087</v>
      </c>
      <c r="F26" s="79">
        <v>4014</v>
      </c>
      <c r="G26" s="79">
        <v>-5</v>
      </c>
      <c r="H26" s="82">
        <v>1</v>
      </c>
      <c r="I26" s="81">
        <v>3</v>
      </c>
      <c r="J26" s="82">
        <v>1</v>
      </c>
      <c r="K26" s="82">
        <v>3</v>
      </c>
      <c r="L26" s="82">
        <v>-1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679</v>
      </c>
      <c r="D27" s="79">
        <v>662</v>
      </c>
      <c r="E27" s="79">
        <v>643</v>
      </c>
      <c r="F27" s="79">
        <v>1305</v>
      </c>
      <c r="G27" s="79">
        <v>10</v>
      </c>
      <c r="H27" s="82">
        <v>0</v>
      </c>
      <c r="I27" s="81">
        <v>3</v>
      </c>
      <c r="J27" s="82">
        <v>21</v>
      </c>
      <c r="K27" s="82">
        <v>9</v>
      </c>
      <c r="L27" s="82">
        <v>1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291</v>
      </c>
      <c r="D28" s="79">
        <v>280</v>
      </c>
      <c r="E28" s="79">
        <v>304</v>
      </c>
      <c r="F28" s="79">
        <v>584</v>
      </c>
      <c r="G28" s="79">
        <v>-4</v>
      </c>
      <c r="H28" s="82">
        <v>0</v>
      </c>
      <c r="I28" s="81">
        <v>2</v>
      </c>
      <c r="J28" s="82">
        <v>3</v>
      </c>
      <c r="K28" s="82">
        <v>4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4809</v>
      </c>
      <c r="D29" s="80">
        <v>6069</v>
      </c>
      <c r="E29" s="80">
        <v>6209</v>
      </c>
      <c r="F29" s="79">
        <v>12278</v>
      </c>
      <c r="G29" s="79">
        <v>-25</v>
      </c>
      <c r="H29" s="82">
        <v>5</v>
      </c>
      <c r="I29" s="128">
        <v>12</v>
      </c>
      <c r="J29" s="128">
        <v>23</v>
      </c>
      <c r="K29" s="128">
        <v>46</v>
      </c>
      <c r="L29" s="128">
        <v>5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6364</v>
      </c>
      <c r="D30" s="84">
        <v>7489</v>
      </c>
      <c r="E30" s="84">
        <v>7912</v>
      </c>
      <c r="F30" s="84">
        <v>15401</v>
      </c>
      <c r="G30" s="84">
        <v>-2</v>
      </c>
      <c r="H30" s="85">
        <v>9</v>
      </c>
      <c r="I30" s="130">
        <v>15</v>
      </c>
      <c r="J30" s="130">
        <v>37</v>
      </c>
      <c r="K30" s="130">
        <v>50</v>
      </c>
      <c r="L30" s="85">
        <v>17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Q15" sqref="Q15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158</v>
      </c>
      <c r="I2" s="95"/>
      <c r="J2" s="95"/>
      <c r="K2" s="95"/>
      <c r="L2" s="95"/>
      <c r="M2" s="95"/>
    </row>
    <row r="3" spans="1:13" ht="12" customHeight="1">
      <c r="A3" s="228" t="s">
        <v>92</v>
      </c>
      <c r="B3" s="231" t="s">
        <v>57</v>
      </c>
      <c r="C3" s="235" t="s">
        <v>93</v>
      </c>
      <c r="D3" s="236"/>
      <c r="E3" s="237"/>
      <c r="F3" s="234" t="s">
        <v>58</v>
      </c>
      <c r="G3" s="218" t="s">
        <v>159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94</v>
      </c>
      <c r="G5" s="222" t="s">
        <v>60</v>
      </c>
      <c r="H5" s="223"/>
      <c r="I5" s="124"/>
      <c r="J5" s="100" t="s">
        <v>61</v>
      </c>
      <c r="K5" s="100"/>
      <c r="L5" s="101"/>
      <c r="M5" s="224" t="s">
        <v>62</v>
      </c>
    </row>
    <row r="6" spans="1:13" ht="12" customHeight="1">
      <c r="A6" s="229"/>
      <c r="B6" s="232"/>
      <c r="C6" s="225" t="s">
        <v>111</v>
      </c>
      <c r="D6" s="225" t="s">
        <v>40</v>
      </c>
      <c r="E6" s="225" t="s">
        <v>41</v>
      </c>
      <c r="F6" s="227" t="s">
        <v>64</v>
      </c>
      <c r="G6" s="225" t="s">
        <v>65</v>
      </c>
      <c r="H6" s="225" t="s">
        <v>66</v>
      </c>
      <c r="I6" s="216" t="s">
        <v>67</v>
      </c>
      <c r="J6" s="98"/>
      <c r="K6" s="216" t="s">
        <v>68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95</v>
      </c>
      <c r="K7" s="217"/>
      <c r="L7" s="105" t="s">
        <v>95</v>
      </c>
      <c r="M7" s="180"/>
    </row>
    <row r="8" spans="1:15" ht="39" customHeight="1">
      <c r="A8" s="69" t="s">
        <v>96</v>
      </c>
      <c r="B8" s="106">
        <f>SUM(B9:B12)</f>
        <v>180804</v>
      </c>
      <c r="C8" s="106">
        <f>SUM(C9:C12)</f>
        <v>418541</v>
      </c>
      <c r="D8" s="106">
        <f aca="true" t="shared" si="0" ref="D8:M8">SUM(D9:D12)</f>
        <v>205248</v>
      </c>
      <c r="E8" s="106">
        <f t="shared" si="0"/>
        <v>213293</v>
      </c>
      <c r="F8" s="106">
        <f t="shared" si="0"/>
        <v>-587</v>
      </c>
      <c r="G8" s="106">
        <f t="shared" si="0"/>
        <v>225</v>
      </c>
      <c r="H8" s="106">
        <f t="shared" si="0"/>
        <v>480</v>
      </c>
      <c r="I8" s="106">
        <f t="shared" si="0"/>
        <v>3509</v>
      </c>
      <c r="J8" s="106">
        <f t="shared" si="0"/>
        <v>1764</v>
      </c>
      <c r="K8" s="106">
        <f t="shared" si="0"/>
        <v>3842</v>
      </c>
      <c r="L8" s="106">
        <f t="shared" si="0"/>
        <v>2207</v>
      </c>
      <c r="M8" s="106">
        <f t="shared" si="0"/>
        <v>1</v>
      </c>
      <c r="O8" s="106"/>
    </row>
    <row r="9" spans="1:15" ht="39" customHeight="1">
      <c r="A9" s="69" t="s">
        <v>97</v>
      </c>
      <c r="B9" s="107">
        <v>106795</v>
      </c>
      <c r="C9" s="107">
        <v>238615</v>
      </c>
      <c r="D9" s="107">
        <v>117137</v>
      </c>
      <c r="E9" s="106">
        <v>121478</v>
      </c>
      <c r="F9" s="106">
        <v>-273</v>
      </c>
      <c r="G9" s="107">
        <v>134</v>
      </c>
      <c r="H9" s="107">
        <v>250</v>
      </c>
      <c r="I9" s="107">
        <v>2260</v>
      </c>
      <c r="J9" s="107">
        <v>1244</v>
      </c>
      <c r="K9" s="107">
        <v>2406</v>
      </c>
      <c r="L9" s="107">
        <v>1429</v>
      </c>
      <c r="M9" s="107">
        <v>-11</v>
      </c>
      <c r="O9" s="107"/>
    </row>
    <row r="10" spans="1:15" ht="39" customHeight="1">
      <c r="A10" s="69" t="s">
        <v>98</v>
      </c>
      <c r="B10" s="107">
        <v>28657</v>
      </c>
      <c r="C10" s="107">
        <v>66303</v>
      </c>
      <c r="D10" s="107">
        <v>33215</v>
      </c>
      <c r="E10" s="106">
        <v>33088</v>
      </c>
      <c r="F10" s="106">
        <v>-169</v>
      </c>
      <c r="G10" s="107">
        <v>39</v>
      </c>
      <c r="H10" s="107">
        <v>82</v>
      </c>
      <c r="I10" s="107">
        <v>500</v>
      </c>
      <c r="J10" s="107">
        <v>206</v>
      </c>
      <c r="K10" s="107">
        <v>627</v>
      </c>
      <c r="L10" s="107">
        <v>341</v>
      </c>
      <c r="M10" s="107">
        <v>1</v>
      </c>
      <c r="O10" s="107"/>
    </row>
    <row r="11" spans="1:15" ht="39" customHeight="1">
      <c r="A11" s="69" t="s">
        <v>119</v>
      </c>
      <c r="B11" s="107">
        <v>37585</v>
      </c>
      <c r="C11" s="107">
        <v>93308</v>
      </c>
      <c r="D11" s="107">
        <v>44980</v>
      </c>
      <c r="E11" s="106">
        <v>48328</v>
      </c>
      <c r="F11" s="106">
        <v>-58</v>
      </c>
      <c r="G11" s="107">
        <v>49</v>
      </c>
      <c r="H11" s="107">
        <v>116</v>
      </c>
      <c r="I11" s="107">
        <v>670</v>
      </c>
      <c r="J11" s="107">
        <v>287</v>
      </c>
      <c r="K11" s="107">
        <v>671</v>
      </c>
      <c r="L11" s="107">
        <v>371</v>
      </c>
      <c r="M11" s="107">
        <v>10</v>
      </c>
      <c r="O11" s="107"/>
    </row>
    <row r="12" spans="1:15" ht="39" customHeight="1">
      <c r="A12" s="69" t="s">
        <v>99</v>
      </c>
      <c r="B12" s="106">
        <v>7767</v>
      </c>
      <c r="C12" s="106">
        <v>20315</v>
      </c>
      <c r="D12" s="106">
        <v>9916</v>
      </c>
      <c r="E12" s="106">
        <v>10399</v>
      </c>
      <c r="F12" s="106">
        <v>-87</v>
      </c>
      <c r="G12" s="106">
        <v>3</v>
      </c>
      <c r="H12" s="106">
        <v>32</v>
      </c>
      <c r="I12" s="106">
        <v>79</v>
      </c>
      <c r="J12" s="106">
        <v>27</v>
      </c>
      <c r="K12" s="106">
        <v>138</v>
      </c>
      <c r="L12" s="106">
        <v>66</v>
      </c>
      <c r="M12" s="106">
        <v>1</v>
      </c>
      <c r="O12" s="106"/>
    </row>
    <row r="13" spans="1:15" ht="39" customHeight="1">
      <c r="A13" s="151" t="s">
        <v>120</v>
      </c>
      <c r="B13" s="107">
        <v>910</v>
      </c>
      <c r="C13" s="107">
        <v>2410</v>
      </c>
      <c r="D13" s="107">
        <v>1138</v>
      </c>
      <c r="E13" s="106">
        <v>1272</v>
      </c>
      <c r="F13" s="106">
        <v>-19</v>
      </c>
      <c r="G13" s="107">
        <v>1</v>
      </c>
      <c r="H13" s="107">
        <v>5</v>
      </c>
      <c r="I13" s="107">
        <v>4</v>
      </c>
      <c r="J13" s="107">
        <v>0</v>
      </c>
      <c r="K13" s="107">
        <v>19</v>
      </c>
      <c r="L13" s="107">
        <v>8</v>
      </c>
      <c r="M13" s="108">
        <v>0</v>
      </c>
      <c r="O13" s="107"/>
    </row>
    <row r="14" spans="1:15" ht="39" customHeight="1">
      <c r="A14" s="151" t="s">
        <v>100</v>
      </c>
      <c r="B14" s="107">
        <v>666</v>
      </c>
      <c r="C14" s="107">
        <v>1599</v>
      </c>
      <c r="D14" s="107">
        <v>797</v>
      </c>
      <c r="E14" s="106">
        <v>802</v>
      </c>
      <c r="F14" s="106">
        <v>-2</v>
      </c>
      <c r="G14" s="107">
        <v>0</v>
      </c>
      <c r="H14" s="107">
        <v>2</v>
      </c>
      <c r="I14" s="107">
        <v>10</v>
      </c>
      <c r="J14" s="107">
        <v>5</v>
      </c>
      <c r="K14" s="108">
        <v>10</v>
      </c>
      <c r="L14" s="108">
        <v>2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3060</v>
      </c>
      <c r="C15" s="107">
        <v>8258</v>
      </c>
      <c r="D15" s="107">
        <v>4033</v>
      </c>
      <c r="E15" s="106">
        <v>4225</v>
      </c>
      <c r="F15" s="106">
        <v>-16</v>
      </c>
      <c r="G15" s="107">
        <v>1</v>
      </c>
      <c r="H15" s="107">
        <v>9</v>
      </c>
      <c r="I15" s="107">
        <v>42</v>
      </c>
      <c r="J15" s="107">
        <v>12</v>
      </c>
      <c r="K15" s="107">
        <v>51</v>
      </c>
      <c r="L15" s="107">
        <v>20</v>
      </c>
      <c r="M15" s="108">
        <v>1</v>
      </c>
      <c r="O15" s="107"/>
    </row>
    <row r="16" spans="1:15" ht="39" customHeight="1">
      <c r="A16" s="151" t="s">
        <v>102</v>
      </c>
      <c r="B16" s="107">
        <v>1472</v>
      </c>
      <c r="C16" s="107">
        <v>4103</v>
      </c>
      <c r="D16" s="107">
        <v>2010</v>
      </c>
      <c r="E16" s="106">
        <v>2093</v>
      </c>
      <c r="F16" s="106">
        <v>-27</v>
      </c>
      <c r="G16" s="107">
        <v>0</v>
      </c>
      <c r="H16" s="107">
        <v>8</v>
      </c>
      <c r="I16" s="107">
        <v>13</v>
      </c>
      <c r="J16" s="107">
        <v>7</v>
      </c>
      <c r="K16" s="107">
        <v>32</v>
      </c>
      <c r="L16" s="107">
        <v>20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1659</v>
      </c>
      <c r="C17" s="107">
        <v>3945</v>
      </c>
      <c r="D17" s="107">
        <v>1938</v>
      </c>
      <c r="E17" s="106">
        <v>2007</v>
      </c>
      <c r="F17" s="106">
        <v>-23</v>
      </c>
      <c r="G17" s="110">
        <v>1</v>
      </c>
      <c r="H17" s="110">
        <v>8</v>
      </c>
      <c r="I17" s="110">
        <v>10</v>
      </c>
      <c r="J17" s="107">
        <v>3</v>
      </c>
      <c r="K17" s="110">
        <v>26</v>
      </c>
      <c r="L17" s="110">
        <v>16</v>
      </c>
      <c r="M17" s="111">
        <v>0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2023-05-16T04:02:42Z</dcterms:modified>
  <cp:category/>
  <cp:version/>
  <cp:contentType/>
  <cp:contentStatus/>
</cp:coreProperties>
</file>