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08健康福祉部\☆02　障害福祉課\事業所指定関係\様式集等（作成中）\1 指定事務\者\新様式\その他加算\長野市（松本市HPにUP中）\"/>
    </mc:Choice>
  </mc:AlternateContent>
  <bookViews>
    <workbookView xWindow="0" yWindow="0" windowWidth="20490" windowHeight="7530" tabRatio="856" firstSheet="7" activeTab="9"/>
  </bookViews>
  <sheets>
    <sheet name="就労継続支援A型　加算様式一覧" sheetId="203" r:id="rId1"/>
    <sheet name="報酬様式１ A型基本報酬算定区分" sheetId="172" r:id="rId2"/>
    <sheet name="報酬様式別添１　スコア表（全体）" sheetId="173" r:id="rId3"/>
    <sheet name="報酬様式別添２　スコア表（実績）" sheetId="205" r:id="rId4"/>
    <sheet name="加算別紙１－１ 福祉専門職員配置等加算" sheetId="145" r:id="rId5"/>
    <sheet name="加算別紙１－２　勤続年数証明書" sheetId="204" r:id="rId6"/>
    <sheet name="加算別紙２　食事提供体制加算" sheetId="201" r:id="rId7"/>
    <sheet name="加算別紙３ 視覚・聴覚" sheetId="155" r:id="rId8"/>
    <sheet name="加算別紙４ 就労移行支援体制加算" sheetId="198" r:id="rId9"/>
    <sheet name="加算別紙５　重度障害者支援体制加算" sheetId="72" r:id="rId10"/>
    <sheet name="加算別紙６ 送迎加算" sheetId="126" r:id="rId11"/>
    <sheet name="加算別紙６－２　送迎加算算定表" sheetId="202" r:id="rId12"/>
    <sheet name="加算別紙７　社会生活支援特別加算" sheetId="127" r:id="rId13"/>
    <sheet name="加算別紙８　 賃金向上達成指導員加算" sheetId="128" r:id="rId14"/>
    <sheet name="賃金向上計画書" sheetId="137" r:id="rId15"/>
  </sheets>
  <definedNames>
    <definedName name="_____________kk29" localSheetId="4">#REF!</definedName>
    <definedName name="_____________kk29" localSheetId="7">#REF!</definedName>
    <definedName name="_____________kk29" localSheetId="10">#REF!</definedName>
    <definedName name="_____________kk29" localSheetId="12">#REF!</definedName>
    <definedName name="_____________kk29" localSheetId="13">#REF!</definedName>
    <definedName name="_____________kk29">#REF!</definedName>
    <definedName name="____________kk29" localSheetId="4">#REF!</definedName>
    <definedName name="____________kk29" localSheetId="7">#REF!</definedName>
    <definedName name="____________kk29" localSheetId="10">#REF!</definedName>
    <definedName name="____________kk29">#REF!</definedName>
    <definedName name="___________kk29" localSheetId="4">#REF!</definedName>
    <definedName name="___________kk29" localSheetId="7">#REF!</definedName>
    <definedName name="___________kk29" localSheetId="10">#REF!</definedName>
    <definedName name="___________kk29" localSheetId="12">#REF!</definedName>
    <definedName name="___________kk29" localSheetId="13">#REF!</definedName>
    <definedName name="___________kk29">#REF!</definedName>
    <definedName name="__________kk06" localSheetId="4">#REF!</definedName>
    <definedName name="__________kk06" localSheetId="7">#REF!</definedName>
    <definedName name="__________kk06" localSheetId="10">#REF!</definedName>
    <definedName name="__________kk06" localSheetId="12">#REF!</definedName>
    <definedName name="__________kk06" localSheetId="13">#REF!</definedName>
    <definedName name="__________kk06">#REF!</definedName>
    <definedName name="__________kk29" localSheetId="4">#REF!</definedName>
    <definedName name="__________kk29" localSheetId="7">#REF!</definedName>
    <definedName name="__________kk29" localSheetId="10">#REF!</definedName>
    <definedName name="__________kk29">#REF!</definedName>
    <definedName name="_________kk06" localSheetId="4">#REF!</definedName>
    <definedName name="_________kk06" localSheetId="7">#REF!</definedName>
    <definedName name="_________kk06" localSheetId="10">#REF!</definedName>
    <definedName name="_________kk06" localSheetId="12">#REF!</definedName>
    <definedName name="_________kk06" localSheetId="13">#REF!</definedName>
    <definedName name="_________kk06">#REF!</definedName>
    <definedName name="_________kk29" localSheetId="4">#REF!</definedName>
    <definedName name="_________kk29" localSheetId="7">#REF!</definedName>
    <definedName name="_________kk29" localSheetId="10">#REF!</definedName>
    <definedName name="_________kk29" localSheetId="12">#REF!</definedName>
    <definedName name="_________kk29" localSheetId="13">#REF!</definedName>
    <definedName name="_________kk29">#REF!</definedName>
    <definedName name="________kk06" localSheetId="4">#REF!</definedName>
    <definedName name="________kk06" localSheetId="7">#REF!</definedName>
    <definedName name="________kk06" localSheetId="10">#REF!</definedName>
    <definedName name="________kk06" localSheetId="12">#REF!</definedName>
    <definedName name="________kk06" localSheetId="13">#REF!</definedName>
    <definedName name="________kk06">#REF!</definedName>
    <definedName name="________kk29" localSheetId="4">#REF!</definedName>
    <definedName name="________kk29" localSheetId="7">#REF!</definedName>
    <definedName name="________kk29" localSheetId="10">#REF!</definedName>
    <definedName name="________kk29" localSheetId="12">#REF!</definedName>
    <definedName name="________kk29" localSheetId="13">#REF!</definedName>
    <definedName name="________kk29">#REF!</definedName>
    <definedName name="_______kk06" localSheetId="4">#REF!</definedName>
    <definedName name="_______kk06" localSheetId="7">#REF!</definedName>
    <definedName name="_______kk06" localSheetId="10">#REF!</definedName>
    <definedName name="_______kk06" localSheetId="12">#REF!</definedName>
    <definedName name="_______kk06" localSheetId="13">#REF!</definedName>
    <definedName name="_______kk06">#REF!</definedName>
    <definedName name="_______kk29" localSheetId="4">#REF!</definedName>
    <definedName name="_______kk29" localSheetId="7">#REF!</definedName>
    <definedName name="_______kk29" localSheetId="10">#REF!</definedName>
    <definedName name="_______kk29" localSheetId="12">#REF!</definedName>
    <definedName name="_______kk29" localSheetId="13">#REF!</definedName>
    <definedName name="_______kk29">#REF!</definedName>
    <definedName name="______kk06" localSheetId="4">#REF!</definedName>
    <definedName name="______kk06" localSheetId="7">#REF!</definedName>
    <definedName name="______kk06" localSheetId="10">#REF!</definedName>
    <definedName name="______kk06" localSheetId="12">#REF!</definedName>
    <definedName name="______kk06" localSheetId="13">#REF!</definedName>
    <definedName name="______kk06">#REF!</definedName>
    <definedName name="______kk29" localSheetId="4">#REF!</definedName>
    <definedName name="______kk29" localSheetId="7">#REF!</definedName>
    <definedName name="______kk29" localSheetId="10">#REF!</definedName>
    <definedName name="______kk29" localSheetId="12">#REF!</definedName>
    <definedName name="______kk29" localSheetId="13">#REF!</definedName>
    <definedName name="______kk29">#REF!</definedName>
    <definedName name="_____kk06" localSheetId="4">#REF!</definedName>
    <definedName name="_____kk06" localSheetId="7">#REF!</definedName>
    <definedName name="_____kk06" localSheetId="10">#REF!</definedName>
    <definedName name="_____kk06" localSheetId="12">#REF!</definedName>
    <definedName name="_____kk06" localSheetId="13">#REF!</definedName>
    <definedName name="_____kk06">#REF!</definedName>
    <definedName name="_____kk29" localSheetId="4">#REF!</definedName>
    <definedName name="_____kk29" localSheetId="7">#REF!</definedName>
    <definedName name="_____kk29" localSheetId="10">#REF!</definedName>
    <definedName name="_____kk29" localSheetId="12">#REF!</definedName>
    <definedName name="_____kk29" localSheetId="13">#REF!</definedName>
    <definedName name="_____kk29">#REF!</definedName>
    <definedName name="____kk06" localSheetId="4">#REF!</definedName>
    <definedName name="____kk06" localSheetId="7">#REF!</definedName>
    <definedName name="____kk06" localSheetId="10">#REF!</definedName>
    <definedName name="____kk06" localSheetId="12">#REF!</definedName>
    <definedName name="____kk06" localSheetId="13">#REF!</definedName>
    <definedName name="____kk06">#REF!</definedName>
    <definedName name="____kk29" localSheetId="4">#REF!</definedName>
    <definedName name="____kk29" localSheetId="7">#REF!</definedName>
    <definedName name="____kk29" localSheetId="10">#REF!</definedName>
    <definedName name="____kk29" localSheetId="12">#REF!</definedName>
    <definedName name="____kk29" localSheetId="13">#REF!</definedName>
    <definedName name="____kk29">#REF!</definedName>
    <definedName name="___kk06" localSheetId="4">#REF!</definedName>
    <definedName name="___kk06" localSheetId="7">#REF!</definedName>
    <definedName name="___kk06" localSheetId="10">#REF!</definedName>
    <definedName name="___kk06" localSheetId="12">#REF!</definedName>
    <definedName name="___kk06" localSheetId="13">#REF!</definedName>
    <definedName name="___kk06">#REF!</definedName>
    <definedName name="___kk29" localSheetId="4">#REF!</definedName>
    <definedName name="___kk29" localSheetId="7">#REF!</definedName>
    <definedName name="___kk29" localSheetId="10">#REF!</definedName>
    <definedName name="___kk29" localSheetId="12">#REF!</definedName>
    <definedName name="___kk29" localSheetId="13">#REF!</definedName>
    <definedName name="___kk29">#REF!</definedName>
    <definedName name="__kk06" localSheetId="4">#REF!</definedName>
    <definedName name="__kk06" localSheetId="7">#REF!</definedName>
    <definedName name="__kk06" localSheetId="10">#REF!</definedName>
    <definedName name="__kk06" localSheetId="12">#REF!</definedName>
    <definedName name="__kk06" localSheetId="13">#REF!</definedName>
    <definedName name="__kk06">#REF!</definedName>
    <definedName name="__kk29" localSheetId="4">#REF!</definedName>
    <definedName name="__kk29" localSheetId="7">#REF!</definedName>
    <definedName name="__kk29" localSheetId="10">#REF!</definedName>
    <definedName name="__kk29" localSheetId="12">#REF!</definedName>
    <definedName name="__kk29" localSheetId="13">#REF!</definedName>
    <definedName name="__kk29">#REF!</definedName>
    <definedName name="_kk06" localSheetId="4">#REF!</definedName>
    <definedName name="_kk06" localSheetId="7">#REF!</definedName>
    <definedName name="_kk06" localSheetId="10">#REF!</definedName>
    <definedName name="_kk06" localSheetId="12">#REF!</definedName>
    <definedName name="_kk06" localSheetId="13">#REF!</definedName>
    <definedName name="_kk06">#REF!</definedName>
    <definedName name="_kk29" localSheetId="4">#REF!</definedName>
    <definedName name="_kk29" localSheetId="7">#REF!</definedName>
    <definedName name="_kk29" localSheetId="9">#REF!</definedName>
    <definedName name="_kk29" localSheetId="10">#REF!</definedName>
    <definedName name="_kk29" localSheetId="12">#REF!</definedName>
    <definedName name="_kk29" localSheetId="13">#REF!</definedName>
    <definedName name="_kk29">#REF!</definedName>
    <definedName name="②従業者の員数">#REF!</definedName>
    <definedName name="Avrg" localSheetId="4">#REF!</definedName>
    <definedName name="Avrg" localSheetId="7">#REF!</definedName>
    <definedName name="Avrg" localSheetId="10">#REF!</definedName>
    <definedName name="Avrg" localSheetId="12">#REF!</definedName>
    <definedName name="Avrg" localSheetId="13">#REF!</definedName>
    <definedName name="Avrg">#REF!</definedName>
    <definedName name="avrg1" localSheetId="4">#REF!</definedName>
    <definedName name="avrg1" localSheetId="7">#REF!</definedName>
    <definedName name="avrg1" localSheetId="10">#REF!</definedName>
    <definedName name="avrg1" localSheetId="12">#REF!</definedName>
    <definedName name="avrg1" localSheetId="13">#REF!</definedName>
    <definedName name="avrg1">#REF!</definedName>
    <definedName name="houjin" localSheetId="4">#REF!</definedName>
    <definedName name="houjin" localSheetId="7">#REF!</definedName>
    <definedName name="houjin" localSheetId="10">#REF!</definedName>
    <definedName name="houjin" localSheetId="12">#REF!</definedName>
    <definedName name="houjin" localSheetId="13">#REF!</definedName>
    <definedName name="houjin">#REF!</definedName>
    <definedName name="jigyoumeishou" localSheetId="4">#REF!</definedName>
    <definedName name="jigyoumeishou" localSheetId="7">#REF!</definedName>
    <definedName name="jigyoumeishou" localSheetId="10">#REF!</definedName>
    <definedName name="jigyoumeishou" localSheetId="12">#REF!</definedName>
    <definedName name="jigyoumeishou" localSheetId="13">#REF!</definedName>
    <definedName name="jigyoumeishou">#REF!</definedName>
    <definedName name="jiritu" localSheetId="4">#REF!</definedName>
    <definedName name="jiritu" localSheetId="7">#REF!</definedName>
    <definedName name="jiritu" localSheetId="10">#REF!</definedName>
    <definedName name="jiritu" localSheetId="12">#REF!</definedName>
    <definedName name="jiritu" localSheetId="13">#REF!</definedName>
    <definedName name="jiritu">#REF!</definedName>
    <definedName name="kanagawaken" localSheetId="4">#REF!</definedName>
    <definedName name="kanagawaken" localSheetId="7">#REF!</definedName>
    <definedName name="kanagawaken" localSheetId="10">#REF!</definedName>
    <definedName name="kanagawaken" localSheetId="12">#REF!</definedName>
    <definedName name="kanagawaken" localSheetId="13">#REF!</definedName>
    <definedName name="kanagawaken">#REF!</definedName>
    <definedName name="kawasaki" localSheetId="4">#REF!</definedName>
    <definedName name="kawasaki" localSheetId="7">#REF!</definedName>
    <definedName name="kawasaki" localSheetId="10">#REF!</definedName>
    <definedName name="kawasaki" localSheetId="12">#REF!</definedName>
    <definedName name="kawasaki" localSheetId="13">#REF!</definedName>
    <definedName name="kawasaki">#REF!</definedName>
    <definedName name="KK_03" localSheetId="4">#REF!</definedName>
    <definedName name="KK_03" localSheetId="7">#REF!</definedName>
    <definedName name="KK_03" localSheetId="10">#REF!</definedName>
    <definedName name="KK_03" localSheetId="12">#REF!</definedName>
    <definedName name="KK_03" localSheetId="13">#REF!</definedName>
    <definedName name="KK_03">#REF!</definedName>
    <definedName name="kk_04" localSheetId="4">#REF!</definedName>
    <definedName name="kk_04" localSheetId="7">#REF!</definedName>
    <definedName name="kk_04" localSheetId="10">#REF!</definedName>
    <definedName name="kk_04" localSheetId="12">#REF!</definedName>
    <definedName name="kk_04" localSheetId="13">#REF!</definedName>
    <definedName name="kk_04">#REF!</definedName>
    <definedName name="KK_06" localSheetId="4">#REF!</definedName>
    <definedName name="KK_06" localSheetId="7">#REF!</definedName>
    <definedName name="KK_06" localSheetId="10">#REF!</definedName>
    <definedName name="KK_06" localSheetId="12">#REF!</definedName>
    <definedName name="KK_06" localSheetId="13">#REF!</definedName>
    <definedName name="KK_06">#REF!</definedName>
    <definedName name="kk_07" localSheetId="4">#REF!</definedName>
    <definedName name="kk_07" localSheetId="7">#REF!</definedName>
    <definedName name="kk_07" localSheetId="10">#REF!</definedName>
    <definedName name="kk_07" localSheetId="12">#REF!</definedName>
    <definedName name="kk_07" localSheetId="13">#REF!</definedName>
    <definedName name="kk_07">#REF!</definedName>
    <definedName name="‐㏍08" localSheetId="4">#REF!</definedName>
    <definedName name="‐㏍08" localSheetId="7">#REF!</definedName>
    <definedName name="‐㏍08" localSheetId="10">#REF!</definedName>
    <definedName name="‐㏍08" localSheetId="12">#REF!</definedName>
    <definedName name="‐㏍08" localSheetId="13">#REF!</definedName>
    <definedName name="‐㏍08">#REF!</definedName>
    <definedName name="KK2_3" localSheetId="4">#REF!</definedName>
    <definedName name="KK2_3" localSheetId="7">#REF!</definedName>
    <definedName name="KK2_3" localSheetId="10">#REF!</definedName>
    <definedName name="KK2_3" localSheetId="12">#REF!</definedName>
    <definedName name="KK2_3" localSheetId="13">#REF!</definedName>
    <definedName name="KK2_3">#REF!</definedName>
    <definedName name="ｋｋｋｋ" localSheetId="4">#REF!</definedName>
    <definedName name="ｋｋｋｋ" localSheetId="7">#REF!</definedName>
    <definedName name="ｋｋｋｋ" localSheetId="10">#REF!</definedName>
    <definedName name="ｋｋｋｋ" localSheetId="12">#REF!</definedName>
    <definedName name="ｋｋｋｋ" localSheetId="13">#REF!</definedName>
    <definedName name="ｋｋｋｋ">#REF!</definedName>
    <definedName name="_xlnm.Print_Area" localSheetId="7">'加算別紙３ 視覚・聴覚'!$A$1:$AL$57</definedName>
    <definedName name="_xlnm.Print_Area" localSheetId="8">'加算別紙４ 就労移行支援体制加算'!$A$1:$H$42</definedName>
    <definedName name="_xlnm.Print_Area" localSheetId="9">'加算別紙５　重度障害者支援体制加算'!$A$1:$Q$33</definedName>
    <definedName name="_xlnm.Print_Area" localSheetId="10">'加算別紙６ 送迎加算'!$A$1:$F$17</definedName>
    <definedName name="_xlnm.Print_Area" localSheetId="13">'加算別紙８　 賃金向上達成指導員加算'!$A$1:$AL$13</definedName>
    <definedName name="_xlnm.Print_Area" localSheetId="14">賃金向上計画書!$A$1:$AO$86</definedName>
    <definedName name="_xlnm.Print_Area" localSheetId="1">'報酬様式１ A型基本報酬算定区分'!$A$1:$AL$38</definedName>
    <definedName name="_xlnm.Print_Area" localSheetId="2">'報酬様式別添１　スコア表（全体）'!$A$1:$U$62</definedName>
    <definedName name="_xlnm.Print_Area" localSheetId="3">'報酬様式別添２　スコア表（実績）'!$A$1:$AS$85</definedName>
    <definedName name="Roman_01" localSheetId="4">#REF!</definedName>
    <definedName name="Roman_01" localSheetId="7">#REF!</definedName>
    <definedName name="Roman_01" localSheetId="10">#REF!</definedName>
    <definedName name="Roman_01" localSheetId="12">#REF!</definedName>
    <definedName name="Roman_01" localSheetId="13">#REF!</definedName>
    <definedName name="Roman_01">#REF!</definedName>
    <definedName name="Roman_02" localSheetId="4">#REF!</definedName>
    <definedName name="Roman_02" localSheetId="7">#REF!</definedName>
    <definedName name="Roman_02" localSheetId="10">#REF!</definedName>
    <definedName name="Roman_02" localSheetId="12">#REF!</definedName>
    <definedName name="Roman_02" localSheetId="13">#REF!</definedName>
    <definedName name="Roman_02">#REF!</definedName>
    <definedName name="Roman_03" localSheetId="4">#REF!</definedName>
    <definedName name="Roman_03" localSheetId="7">#REF!</definedName>
    <definedName name="Roman_03" localSheetId="10">#REF!</definedName>
    <definedName name="Roman_03" localSheetId="12">#REF!</definedName>
    <definedName name="Roman_03" localSheetId="13">#REF!</definedName>
    <definedName name="Roman_03">#REF!</definedName>
    <definedName name="Roman_04" localSheetId="4">#REF!</definedName>
    <definedName name="Roman_04" localSheetId="7">#REF!</definedName>
    <definedName name="Roman_04" localSheetId="10">#REF!</definedName>
    <definedName name="Roman_04" localSheetId="12">#REF!</definedName>
    <definedName name="Roman_04" localSheetId="13">#REF!</definedName>
    <definedName name="Roman_04">#REF!</definedName>
    <definedName name="Roman_06" localSheetId="4">#REF!</definedName>
    <definedName name="Roman_06" localSheetId="7">#REF!</definedName>
    <definedName name="Roman_06" localSheetId="10">#REF!</definedName>
    <definedName name="Roman_06" localSheetId="12">#REF!</definedName>
    <definedName name="Roman_06" localSheetId="13">#REF!</definedName>
    <definedName name="Roman_06">#REF!</definedName>
    <definedName name="roman_09" localSheetId="4">#REF!</definedName>
    <definedName name="roman_09" localSheetId="7">#REF!</definedName>
    <definedName name="roman_09" localSheetId="9">#REF!</definedName>
    <definedName name="roman_09" localSheetId="10">#REF!</definedName>
    <definedName name="roman_09" localSheetId="12">#REF!</definedName>
    <definedName name="roman_09" localSheetId="13">#REF!</definedName>
    <definedName name="roman_09">#REF!</definedName>
    <definedName name="roman_11" localSheetId="4">#REF!</definedName>
    <definedName name="roman_11" localSheetId="7">#REF!</definedName>
    <definedName name="roman_11" localSheetId="10">#REF!</definedName>
    <definedName name="roman_11" localSheetId="12">#REF!</definedName>
    <definedName name="roman_11" localSheetId="13">#REF!</definedName>
    <definedName name="roman_11">#REF!</definedName>
    <definedName name="roman11" localSheetId="4">#REF!</definedName>
    <definedName name="roman11" localSheetId="7">#REF!</definedName>
    <definedName name="roman11" localSheetId="10">#REF!</definedName>
    <definedName name="roman11" localSheetId="12">#REF!</definedName>
    <definedName name="roman11" localSheetId="13">#REF!</definedName>
    <definedName name="roman11">#REF!</definedName>
    <definedName name="Roman2_1" localSheetId="4">#REF!</definedName>
    <definedName name="Roman2_1" localSheetId="7">#REF!</definedName>
    <definedName name="Roman2_1" localSheetId="10">#REF!</definedName>
    <definedName name="Roman2_1" localSheetId="12">#REF!</definedName>
    <definedName name="Roman2_1" localSheetId="13">#REF!</definedName>
    <definedName name="Roman2_1">#REF!</definedName>
    <definedName name="Roman2_3" localSheetId="4">#REF!</definedName>
    <definedName name="Roman2_3" localSheetId="7">#REF!</definedName>
    <definedName name="Roman2_3" localSheetId="10">#REF!</definedName>
    <definedName name="Roman2_3" localSheetId="12">#REF!</definedName>
    <definedName name="Roman2_3" localSheetId="13">#REF!</definedName>
    <definedName name="Roman2_3">#REF!</definedName>
    <definedName name="roman31" localSheetId="4">#REF!</definedName>
    <definedName name="roman31" localSheetId="7">#REF!</definedName>
    <definedName name="roman31" localSheetId="10">#REF!</definedName>
    <definedName name="roman31" localSheetId="12">#REF!</definedName>
    <definedName name="roman31" localSheetId="13">#REF!</definedName>
    <definedName name="roman31">#REF!</definedName>
    <definedName name="roman33" localSheetId="4">#REF!</definedName>
    <definedName name="roman33" localSheetId="7">#REF!</definedName>
    <definedName name="roman33" localSheetId="10">#REF!</definedName>
    <definedName name="roman33" localSheetId="12">#REF!</definedName>
    <definedName name="roman33" localSheetId="13">#REF!</definedName>
    <definedName name="roman33">#REF!</definedName>
    <definedName name="roman4_3" localSheetId="4">#REF!</definedName>
    <definedName name="roman4_3" localSheetId="7">#REF!</definedName>
    <definedName name="roman4_3" localSheetId="9">#REF!</definedName>
    <definedName name="roman4_3" localSheetId="10">#REF!</definedName>
    <definedName name="roman4_3" localSheetId="12">#REF!</definedName>
    <definedName name="roman4_3" localSheetId="13">#REF!</definedName>
    <definedName name="roman4_3">#REF!</definedName>
    <definedName name="roman43" localSheetId="4">#REF!</definedName>
    <definedName name="roman43" localSheetId="7">#REF!</definedName>
    <definedName name="roman43" localSheetId="10">#REF!</definedName>
    <definedName name="roman43" localSheetId="12">#REF!</definedName>
    <definedName name="roman43" localSheetId="13">#REF!</definedName>
    <definedName name="roman43">#REF!</definedName>
    <definedName name="roman7_1" localSheetId="4">#REF!</definedName>
    <definedName name="roman7_1" localSheetId="7">#REF!</definedName>
    <definedName name="roman7_1" localSheetId="9">#REF!</definedName>
    <definedName name="roman7_1" localSheetId="10">#REF!</definedName>
    <definedName name="roman7_1" localSheetId="12">#REF!</definedName>
    <definedName name="roman7_1" localSheetId="13">#REF!</definedName>
    <definedName name="roman7_1">#REF!</definedName>
    <definedName name="roman77" localSheetId="4">#REF!</definedName>
    <definedName name="roman77" localSheetId="7">#REF!</definedName>
    <definedName name="roman77" localSheetId="10">#REF!</definedName>
    <definedName name="roman77" localSheetId="12">#REF!</definedName>
    <definedName name="roman77" localSheetId="13">#REF!</definedName>
    <definedName name="roman77">#REF!</definedName>
    <definedName name="romann_12" localSheetId="4">#REF!</definedName>
    <definedName name="romann_12" localSheetId="7">#REF!</definedName>
    <definedName name="romann_12" localSheetId="9">#REF!</definedName>
    <definedName name="romann_12" localSheetId="10">#REF!</definedName>
    <definedName name="romann_12" localSheetId="12">#REF!</definedName>
    <definedName name="romann_12" localSheetId="13">#REF!</definedName>
    <definedName name="romann_12">#REF!</definedName>
    <definedName name="romann_66" localSheetId="4">#REF!</definedName>
    <definedName name="romann_66" localSheetId="7">#REF!</definedName>
    <definedName name="romann_66" localSheetId="9">#REF!</definedName>
    <definedName name="romann_66" localSheetId="10">#REF!</definedName>
    <definedName name="romann_66" localSheetId="12">#REF!</definedName>
    <definedName name="romann_66" localSheetId="13">#REF!</definedName>
    <definedName name="romann_66">#REF!</definedName>
    <definedName name="romann33" localSheetId="4">#REF!</definedName>
    <definedName name="romann33" localSheetId="7">#REF!</definedName>
    <definedName name="romann33" localSheetId="9">#REF!</definedName>
    <definedName name="romann33" localSheetId="10">#REF!</definedName>
    <definedName name="romann33" localSheetId="12">#REF!</definedName>
    <definedName name="romann33" localSheetId="13">#REF!</definedName>
    <definedName name="romann33">#REF!</definedName>
    <definedName name="serv" localSheetId="4">#REF!</definedName>
    <definedName name="serv" localSheetId="7">#REF!</definedName>
    <definedName name="serv" localSheetId="10">#REF!</definedName>
    <definedName name="serv" localSheetId="12">#REF!</definedName>
    <definedName name="serv" localSheetId="13">#REF!</definedName>
    <definedName name="serv">#REF!</definedName>
    <definedName name="serv_" localSheetId="4">#REF!</definedName>
    <definedName name="serv_" localSheetId="7">#REF!</definedName>
    <definedName name="serv_" localSheetId="9">#REF!</definedName>
    <definedName name="serv_" localSheetId="10">#REF!</definedName>
    <definedName name="serv_" localSheetId="12">#REF!</definedName>
    <definedName name="serv_" localSheetId="13">#REF!</definedName>
    <definedName name="serv_">#REF!</definedName>
    <definedName name="Serv_LIST" localSheetId="4">#REF!</definedName>
    <definedName name="Serv_LIST" localSheetId="7">#REF!</definedName>
    <definedName name="Serv_LIST" localSheetId="10">#REF!</definedName>
    <definedName name="Serv_LIST" localSheetId="12">#REF!</definedName>
    <definedName name="Serv_LIST" localSheetId="13">#REF!</definedName>
    <definedName name="Serv_LIST">#REF!</definedName>
    <definedName name="servo1" localSheetId="4">#REF!</definedName>
    <definedName name="servo1" localSheetId="7">#REF!</definedName>
    <definedName name="servo1" localSheetId="10">#REF!</definedName>
    <definedName name="servo1" localSheetId="12">#REF!</definedName>
    <definedName name="servo1" localSheetId="13">#REF!</definedName>
    <definedName name="servo1">#REF!</definedName>
    <definedName name="siharai" localSheetId="4">#REF!</definedName>
    <definedName name="siharai" localSheetId="7">#REF!</definedName>
    <definedName name="siharai" localSheetId="10">#REF!</definedName>
    <definedName name="siharai" localSheetId="12">#REF!</definedName>
    <definedName name="siharai" localSheetId="13">#REF!</definedName>
    <definedName name="siharai">#REF!</definedName>
    <definedName name="sikuchouson" localSheetId="4">#REF!</definedName>
    <definedName name="sikuchouson" localSheetId="7">#REF!</definedName>
    <definedName name="sikuchouson" localSheetId="10">#REF!</definedName>
    <definedName name="sikuchouson" localSheetId="12">#REF!</definedName>
    <definedName name="sikuchouson" localSheetId="13">#REF!</definedName>
    <definedName name="sikuchouson">#REF!</definedName>
    <definedName name="sinseisaki" localSheetId="4">#REF!</definedName>
    <definedName name="sinseisaki" localSheetId="7">#REF!</definedName>
    <definedName name="sinseisaki" localSheetId="10">#REF!</definedName>
    <definedName name="sinseisaki" localSheetId="12">#REF!</definedName>
    <definedName name="sinseisaki" localSheetId="13">#REF!</definedName>
    <definedName name="sinseisaki">#REF!</definedName>
    <definedName name="ｔａｂｉｅ＿04" localSheetId="4">#REF!</definedName>
    <definedName name="ｔａｂｉｅ＿04" localSheetId="7">#REF!</definedName>
    <definedName name="ｔａｂｉｅ＿04" localSheetId="10">#REF!</definedName>
    <definedName name="ｔａｂｉｅ＿04" localSheetId="12">#REF!</definedName>
    <definedName name="ｔａｂｉｅ＿04" localSheetId="13">#REF!</definedName>
    <definedName name="ｔａｂｉｅ＿04">#REF!</definedName>
    <definedName name="table_03" localSheetId="4">#REF!</definedName>
    <definedName name="table_03" localSheetId="7">#REF!</definedName>
    <definedName name="table_03" localSheetId="10">#REF!</definedName>
    <definedName name="table_03" localSheetId="12">#REF!</definedName>
    <definedName name="table_03" localSheetId="13">#REF!</definedName>
    <definedName name="table_03">#REF!</definedName>
    <definedName name="table_06" localSheetId="4">#REF!</definedName>
    <definedName name="table_06" localSheetId="7">#REF!</definedName>
    <definedName name="table_06" localSheetId="10">#REF!</definedName>
    <definedName name="table_06" localSheetId="12">#REF!</definedName>
    <definedName name="table_06" localSheetId="13">#REF!</definedName>
    <definedName name="table_06">#REF!</definedName>
    <definedName name="table2_3" localSheetId="4">#REF!</definedName>
    <definedName name="table2_3" localSheetId="7">#REF!</definedName>
    <definedName name="table2_3" localSheetId="10">#REF!</definedName>
    <definedName name="table2_3" localSheetId="12">#REF!</definedName>
    <definedName name="table2_3" localSheetId="13">#REF!</definedName>
    <definedName name="table2_3">#REF!</definedName>
    <definedName name="tapi2" localSheetId="4">#REF!</definedName>
    <definedName name="tapi2" localSheetId="7">#REF!</definedName>
    <definedName name="tapi2" localSheetId="10">#REF!</definedName>
    <definedName name="tapi2" localSheetId="12">#REF!</definedName>
    <definedName name="tapi2" localSheetId="13">#REF!</definedName>
    <definedName name="tapi2">#REF!</definedName>
    <definedName name="tebie_07" localSheetId="4">#REF!</definedName>
    <definedName name="tebie_07" localSheetId="7">#REF!</definedName>
    <definedName name="tebie_07" localSheetId="10">#REF!</definedName>
    <definedName name="tebie_07" localSheetId="12">#REF!</definedName>
    <definedName name="tebie_07" localSheetId="13">#REF!</definedName>
    <definedName name="tebie_07">#REF!</definedName>
    <definedName name="tebie_o7" localSheetId="4">#REF!</definedName>
    <definedName name="tebie_o7" localSheetId="7">#REF!</definedName>
    <definedName name="tebie_o7" localSheetId="9">#REF!</definedName>
    <definedName name="tebie_o7" localSheetId="10">#REF!</definedName>
    <definedName name="tebie_o7" localSheetId="12">#REF!</definedName>
    <definedName name="tebie_o7" localSheetId="13">#REF!</definedName>
    <definedName name="tebie_o7">#REF!</definedName>
    <definedName name="tebie07" localSheetId="4">#REF!</definedName>
    <definedName name="tebie07" localSheetId="7">#REF!</definedName>
    <definedName name="tebie07" localSheetId="10">#REF!</definedName>
    <definedName name="tebie07" localSheetId="12">#REF!</definedName>
    <definedName name="tebie07" localSheetId="13">#REF!</definedName>
    <definedName name="tebie07">#REF!</definedName>
    <definedName name="tebie08" localSheetId="4">#REF!</definedName>
    <definedName name="tebie08" localSheetId="7">#REF!</definedName>
    <definedName name="tebie08" localSheetId="10">#REF!</definedName>
    <definedName name="tebie08" localSheetId="12">#REF!</definedName>
    <definedName name="tebie08" localSheetId="13">#REF!</definedName>
    <definedName name="tebie08">#REF!</definedName>
    <definedName name="tebie33" localSheetId="4">#REF!</definedName>
    <definedName name="tebie33" localSheetId="7">#REF!</definedName>
    <definedName name="tebie33" localSheetId="9">#REF!</definedName>
    <definedName name="tebie33" localSheetId="10">#REF!</definedName>
    <definedName name="tebie33" localSheetId="12">#REF!</definedName>
    <definedName name="tebie33" localSheetId="13">#REF!</definedName>
    <definedName name="tebie33">#REF!</definedName>
    <definedName name="tebiroo" localSheetId="4">#REF!</definedName>
    <definedName name="tebiroo" localSheetId="7">#REF!</definedName>
    <definedName name="tebiroo" localSheetId="9">#REF!</definedName>
    <definedName name="tebiroo" localSheetId="10">#REF!</definedName>
    <definedName name="tebiroo" localSheetId="12">#REF!</definedName>
    <definedName name="tebiroo" localSheetId="13">#REF!</definedName>
    <definedName name="tebiroo">#REF!</definedName>
    <definedName name="teble" localSheetId="4">#REF!</definedName>
    <definedName name="teble" localSheetId="7">#REF!</definedName>
    <definedName name="teble" localSheetId="10">#REF!</definedName>
    <definedName name="teble" localSheetId="12">#REF!</definedName>
    <definedName name="teble" localSheetId="13">#REF!</definedName>
    <definedName name="teble">#REF!</definedName>
    <definedName name="teble_09" localSheetId="4">#REF!</definedName>
    <definedName name="teble_09" localSheetId="7">#REF!</definedName>
    <definedName name="teble_09" localSheetId="10">#REF!</definedName>
    <definedName name="teble_09" localSheetId="12">#REF!</definedName>
    <definedName name="teble_09" localSheetId="13">#REF!</definedName>
    <definedName name="teble_09">#REF!</definedName>
    <definedName name="teble77" localSheetId="4">#REF!</definedName>
    <definedName name="teble77" localSheetId="7">#REF!</definedName>
    <definedName name="teble77" localSheetId="10">#REF!</definedName>
    <definedName name="teble77" localSheetId="12">#REF!</definedName>
    <definedName name="teble77" localSheetId="13">#REF!</definedName>
    <definedName name="teble77">#REF!</definedName>
    <definedName name="yokohama" localSheetId="4">#REF!</definedName>
    <definedName name="yokohama" localSheetId="7">#REF!</definedName>
    <definedName name="yokohama" localSheetId="10">#REF!</definedName>
    <definedName name="yokohama" localSheetId="12">#REF!</definedName>
    <definedName name="yokohama" localSheetId="13">#REF!</definedName>
    <definedName name="yokohama">#REF!</definedName>
    <definedName name="あ" localSheetId="4">#REF!</definedName>
    <definedName name="あ" localSheetId="7">#REF!</definedName>
    <definedName name="あ" localSheetId="10">#REF!</definedName>
    <definedName name="あ" localSheetId="12">#REF!</definedName>
    <definedName name="あ" localSheetId="13">#REF!</definedName>
    <definedName name="あ">#REF!</definedName>
    <definedName name="こ" localSheetId="4">#REF!</definedName>
    <definedName name="こ" localSheetId="7">#REF!</definedName>
    <definedName name="こ" localSheetId="10">#REF!</definedName>
    <definedName name="こ" localSheetId="12">#REF!</definedName>
    <definedName name="こ" localSheetId="13">#REF!</definedName>
    <definedName name="こ">#REF!</definedName>
    <definedName name="看護時間" localSheetId="4">#REF!</definedName>
    <definedName name="看護時間" localSheetId="7">#REF!</definedName>
    <definedName name="看護時間" localSheetId="10">#REF!</definedName>
    <definedName name="看護時間" localSheetId="12">#REF!</definedName>
    <definedName name="看護時間" localSheetId="13">#REF!</definedName>
    <definedName name="看護時間">#REF!</definedName>
    <definedName name="食事" localSheetId="4">#REF!</definedName>
    <definedName name="食事" localSheetId="7">#REF!</definedName>
    <definedName name="食事" localSheetId="10">#REF!</definedName>
    <definedName name="食事" localSheetId="12">#REF!</definedName>
    <definedName name="食事" localSheetId="13">#REF!</definedName>
    <definedName name="食事">#REF!</definedName>
    <definedName name="体制等状況一覧" localSheetId="4">#REF!</definedName>
    <definedName name="体制等状況一覧" localSheetId="7">#REF!</definedName>
    <definedName name="体制等状況一覧" localSheetId="10">#REF!</definedName>
    <definedName name="体制等状況一覧" localSheetId="12">#REF!</definedName>
    <definedName name="体制等状況一覧" localSheetId="13">#REF!</definedName>
    <definedName name="体制等状況一覧">#REF!</definedName>
    <definedName name="町っ油" localSheetId="4">#REF!</definedName>
    <definedName name="町っ油" localSheetId="7">#REF!</definedName>
    <definedName name="町っ油" localSheetId="10">#REF!</definedName>
    <definedName name="町っ油" localSheetId="12">#REF!</definedName>
    <definedName name="町っ油" localSheetId="13">#REF!</definedName>
    <definedName name="町っ油">#REF!</definedName>
    <definedName name="利用日数記入例" localSheetId="4">#REF!</definedName>
    <definedName name="利用日数記入例" localSheetId="7">#REF!</definedName>
    <definedName name="利用日数記入例" localSheetId="10">#REF!</definedName>
    <definedName name="利用日数記入例" localSheetId="12">#REF!</definedName>
    <definedName name="利用日数記入例" localSheetId="13">#REF!</definedName>
    <definedName name="利用日数記入例">#REF!</definedName>
  </definedNames>
  <calcPr calcId="162913"/>
</workbook>
</file>

<file path=xl/calcChain.xml><?xml version="1.0" encoding="utf-8"?>
<calcChain xmlns="http://schemas.openxmlformats.org/spreadsheetml/2006/main">
  <c r="AI19" i="205" l="1"/>
  <c r="AI15" i="205"/>
  <c r="AK8" i="205"/>
  <c r="N20" i="72" l="1"/>
  <c r="D27" i="202" l="1"/>
  <c r="G23" i="202"/>
  <c r="G18" i="202"/>
  <c r="F14" i="202"/>
  <c r="H23" i="202" s="1"/>
  <c r="I12" i="173" l="1"/>
  <c r="I22" i="173"/>
  <c r="T36" i="173"/>
  <c r="U12" i="173" s="1"/>
  <c r="U49" i="173" s="1"/>
  <c r="K38" i="173"/>
  <c r="S38" i="173"/>
  <c r="U40" i="173"/>
  <c r="U46" i="173"/>
  <c r="U47" i="173"/>
  <c r="U50" i="173"/>
  <c r="H56" i="173"/>
  <c r="I32" i="173" s="1"/>
  <c r="U48" i="173" s="1"/>
  <c r="B58" i="173"/>
  <c r="G58" i="173"/>
  <c r="K54" i="173" l="1"/>
  <c r="AK8" i="155"/>
  <c r="AG7" i="155"/>
  <c r="AG5" i="155"/>
  <c r="K18" i="155" s="1"/>
  <c r="T18" i="155" l="1"/>
  <c r="AC18" i="155"/>
  <c r="AG6" i="155"/>
  <c r="AO8" i="155" s="1"/>
  <c r="B18" i="155"/>
  <c r="AG12" i="155"/>
  <c r="AO9" i="155" l="1"/>
  <c r="AO13" i="155"/>
  <c r="AK13" i="155"/>
  <c r="AO4" i="155" l="1"/>
  <c r="AF47" i="137" l="1"/>
  <c r="B63" i="137"/>
  <c r="U63" i="137"/>
  <c r="B79" i="137"/>
  <c r="U79" i="137"/>
  <c r="E21" i="72" l="1"/>
  <c r="I21" i="72"/>
</calcChain>
</file>

<file path=xl/comments1.xml><?xml version="1.0" encoding="utf-8"?>
<comments xmlns="http://schemas.openxmlformats.org/spreadsheetml/2006/main">
  <authors>
    <author>厚生労働省ネットワークシステム</author>
  </authors>
  <commentList>
    <comment ref="AK8" authorId="0" shapeId="0">
      <text>
        <r>
          <rPr>
            <b/>
            <sz val="9"/>
            <color indexed="81"/>
            <rFont val="MS P ゴシック"/>
            <family val="3"/>
            <charset val="128"/>
          </rPr>
          <t>入力不要</t>
        </r>
      </text>
    </comment>
    <comment ref="AI15" authorId="0" shapeId="0">
      <text>
        <r>
          <rPr>
            <b/>
            <sz val="9"/>
            <color indexed="81"/>
            <rFont val="MS P ゴシック"/>
            <family val="3"/>
            <charset val="128"/>
          </rPr>
          <t>入力不要</t>
        </r>
      </text>
    </comment>
    <comment ref="AI19" authorId="0" shapeId="0">
      <text>
        <r>
          <rPr>
            <b/>
            <sz val="9"/>
            <color indexed="81"/>
            <rFont val="MS P ゴシック"/>
            <family val="3"/>
            <charset val="128"/>
          </rPr>
          <t>入力不要</t>
        </r>
      </text>
    </comment>
  </commentList>
</comments>
</file>

<file path=xl/sharedStrings.xml><?xml version="1.0" encoding="utf-8"?>
<sst xmlns="http://schemas.openxmlformats.org/spreadsheetml/2006/main" count="962" uniqueCount="643">
  <si>
    <t>①　利用者の数（前年度の平均利用者数）の３０％が視覚障害者等であること</t>
    <rPh sb="2" eb="5">
      <t>リヨウシャ</t>
    </rPh>
    <rPh sb="6" eb="7">
      <t>カズ</t>
    </rPh>
    <rPh sb="8" eb="11">
      <t>ゼンネンド</t>
    </rPh>
    <rPh sb="12" eb="14">
      <t>ヘイキン</t>
    </rPh>
    <rPh sb="14" eb="17">
      <t>リヨウシャ</t>
    </rPh>
    <rPh sb="17" eb="18">
      <t>スウ</t>
    </rPh>
    <rPh sb="24" eb="26">
      <t>シカク</t>
    </rPh>
    <rPh sb="26" eb="28">
      <t>ショウガイ</t>
    </rPh>
    <rPh sb="28" eb="29">
      <t>シャ</t>
    </rPh>
    <rPh sb="29" eb="30">
      <t>トウ</t>
    </rPh>
    <phoneticPr fontId="6"/>
  </si>
  <si>
    <t>②　指定基準を超えて視覚障害者等である利用者の数を50で除した数以上直接支援職員を加配している</t>
    <rPh sb="10" eb="12">
      <t>シカク</t>
    </rPh>
    <rPh sb="12" eb="14">
      <t>ショウガイ</t>
    </rPh>
    <rPh sb="14" eb="15">
      <t>シャ</t>
    </rPh>
    <rPh sb="15" eb="16">
      <t>トウ</t>
    </rPh>
    <rPh sb="19" eb="22">
      <t>リヨウシャ</t>
    </rPh>
    <rPh sb="23" eb="24">
      <t>カズ</t>
    </rPh>
    <rPh sb="28" eb="29">
      <t>ジョ</t>
    </rPh>
    <rPh sb="31" eb="32">
      <t>カズ</t>
    </rPh>
    <rPh sb="32" eb="34">
      <t>イジョウ</t>
    </rPh>
    <rPh sb="34" eb="36">
      <t>チョクセツ</t>
    </rPh>
    <rPh sb="36" eb="38">
      <t>シエン</t>
    </rPh>
    <rPh sb="38" eb="40">
      <t>ショクイン</t>
    </rPh>
    <rPh sb="41" eb="43">
      <t>カハイ</t>
    </rPh>
    <phoneticPr fontId="6"/>
  </si>
  <si>
    <t>１級</t>
    <rPh sb="1" eb="2">
      <t>キュウ</t>
    </rPh>
    <phoneticPr fontId="6"/>
  </si>
  <si>
    <t>聴覚障害</t>
    <rPh sb="0" eb="2">
      <t>チョウカク</t>
    </rPh>
    <rPh sb="2" eb="4">
      <t>ショウガイ</t>
    </rPh>
    <phoneticPr fontId="6"/>
  </si>
  <si>
    <t>２級</t>
    <rPh sb="1" eb="2">
      <t>キュウ</t>
    </rPh>
    <phoneticPr fontId="6"/>
  </si>
  <si>
    <t>言語機能障害</t>
    <rPh sb="0" eb="2">
      <t>ゲンゴ</t>
    </rPh>
    <rPh sb="2" eb="4">
      <t>キノウ</t>
    </rPh>
    <rPh sb="4" eb="6">
      <t>ショウガイ</t>
    </rPh>
    <phoneticPr fontId="6"/>
  </si>
  <si>
    <t>３級</t>
    <rPh sb="1" eb="2">
      <t>キュウ</t>
    </rPh>
    <phoneticPr fontId="6"/>
  </si>
  <si>
    <t>　１　事業所・施設の名称</t>
    <rPh sb="3" eb="6">
      <t>ジギョウショ</t>
    </rPh>
    <rPh sb="7" eb="9">
      <t>シセツ</t>
    </rPh>
    <rPh sb="10" eb="12">
      <t>メイショウ</t>
    </rPh>
    <phoneticPr fontId="6"/>
  </si>
  <si>
    <t>２　異動区分</t>
    <rPh sb="2" eb="4">
      <t>イドウ</t>
    </rPh>
    <rPh sb="4" eb="6">
      <t>クブン</t>
    </rPh>
    <phoneticPr fontId="6"/>
  </si>
  <si>
    <t>　１　新規　　　　　　２　変更　　　　　　３　終了</t>
    <rPh sb="3" eb="5">
      <t>シンキ</t>
    </rPh>
    <rPh sb="13" eb="15">
      <t>ヘンコウ</t>
    </rPh>
    <rPh sb="23" eb="25">
      <t>シュウリョウ</t>
    </rPh>
    <phoneticPr fontId="6"/>
  </si>
  <si>
    <t>３　届出項目</t>
    <rPh sb="2" eb="4">
      <t>トドケデ</t>
    </rPh>
    <rPh sb="4" eb="6">
      <t>コウモク</t>
    </rPh>
    <phoneticPr fontId="6"/>
  </si>
  <si>
    <t>　４　社会福祉士等の状況</t>
    <rPh sb="3" eb="5">
      <t>シャカイ</t>
    </rPh>
    <rPh sb="5" eb="7">
      <t>フクシ</t>
    </rPh>
    <rPh sb="7" eb="8">
      <t>シ</t>
    </rPh>
    <rPh sb="8" eb="9">
      <t>トウ</t>
    </rPh>
    <rPh sb="10" eb="12">
      <t>ジョウキョウ</t>
    </rPh>
    <phoneticPr fontId="6"/>
  </si>
  <si>
    <t>有・無</t>
    <rPh sb="0" eb="1">
      <t>ア</t>
    </rPh>
    <rPh sb="2" eb="3">
      <t>ナ</t>
    </rPh>
    <phoneticPr fontId="6"/>
  </si>
  <si>
    <t>生活支援員等の総数
（常勤）</t>
    <rPh sb="0" eb="2">
      <t>セイカツ</t>
    </rPh>
    <rPh sb="2" eb="4">
      <t>シエン</t>
    </rPh>
    <rPh sb="4" eb="5">
      <t>イン</t>
    </rPh>
    <rPh sb="5" eb="6">
      <t>トウ</t>
    </rPh>
    <rPh sb="7" eb="9">
      <t>ソウスウ</t>
    </rPh>
    <rPh sb="11" eb="13">
      <t>ジョウキン</t>
    </rPh>
    <phoneticPr fontId="6"/>
  </si>
  <si>
    <t>①のうち社会福祉士等
の総数（常勤）</t>
    <rPh sb="4" eb="6">
      <t>シャカイ</t>
    </rPh>
    <rPh sb="6" eb="8">
      <t>フクシ</t>
    </rPh>
    <rPh sb="8" eb="9">
      <t>シ</t>
    </rPh>
    <rPh sb="9" eb="10">
      <t>トウ</t>
    </rPh>
    <rPh sb="12" eb="14">
      <t>ソウスウ</t>
    </rPh>
    <rPh sb="15" eb="17">
      <t>ジョウキン</t>
    </rPh>
    <phoneticPr fontId="6"/>
  </si>
  <si>
    <t>　５　常勤職員の状況</t>
    <rPh sb="3" eb="5">
      <t>ジョウキン</t>
    </rPh>
    <rPh sb="5" eb="7">
      <t>ショクイン</t>
    </rPh>
    <rPh sb="8" eb="10">
      <t>ジョウキョウ</t>
    </rPh>
    <phoneticPr fontId="6"/>
  </si>
  <si>
    <t>生活支援員等の総数
（常勤換算）</t>
    <rPh sb="0" eb="2">
      <t>セイカツ</t>
    </rPh>
    <rPh sb="2" eb="4">
      <t>シエン</t>
    </rPh>
    <rPh sb="4" eb="5">
      <t>イン</t>
    </rPh>
    <rPh sb="5" eb="6">
      <t>トウ</t>
    </rPh>
    <rPh sb="7" eb="9">
      <t>ソウスウ</t>
    </rPh>
    <rPh sb="11" eb="13">
      <t>ジョウキン</t>
    </rPh>
    <rPh sb="13" eb="15">
      <t>カンザン</t>
    </rPh>
    <phoneticPr fontId="6"/>
  </si>
  <si>
    <t>①のうち常勤の者の数</t>
    <rPh sb="4" eb="6">
      <t>ジョウキン</t>
    </rPh>
    <rPh sb="7" eb="8">
      <t>モノ</t>
    </rPh>
    <rPh sb="9" eb="10">
      <t>カズ</t>
    </rPh>
    <phoneticPr fontId="6"/>
  </si>
  <si>
    <t>①に占める②の割合が
７５％以上</t>
    <rPh sb="2" eb="3">
      <t>シ</t>
    </rPh>
    <rPh sb="7" eb="9">
      <t>ワリアイ</t>
    </rPh>
    <rPh sb="14" eb="16">
      <t>イジョウ</t>
    </rPh>
    <phoneticPr fontId="6"/>
  </si>
  <si>
    <t>　６　勤続年数の状況</t>
    <rPh sb="3" eb="5">
      <t>キンゾク</t>
    </rPh>
    <rPh sb="5" eb="7">
      <t>ネンスウ</t>
    </rPh>
    <rPh sb="8" eb="10">
      <t>ジョウキョウ</t>
    </rPh>
    <phoneticPr fontId="6"/>
  </si>
  <si>
    <t>①のうち勤続年数３年以上の者の数</t>
    <rPh sb="4" eb="6">
      <t>キンゾク</t>
    </rPh>
    <rPh sb="6" eb="8">
      <t>ネンスウ</t>
    </rPh>
    <rPh sb="9" eb="10">
      <t>ネン</t>
    </rPh>
    <rPh sb="10" eb="12">
      <t>イジョウ</t>
    </rPh>
    <rPh sb="13" eb="14">
      <t>シャ</t>
    </rPh>
    <rPh sb="15" eb="16">
      <t>カズ</t>
    </rPh>
    <phoneticPr fontId="6"/>
  </si>
  <si>
    <t>①に占める②の割合が
３０％以上</t>
    <rPh sb="2" eb="3">
      <t>シ</t>
    </rPh>
    <rPh sb="7" eb="9">
      <t>ワリアイ</t>
    </rPh>
    <rPh sb="14" eb="16">
      <t>イジョウ</t>
    </rPh>
    <phoneticPr fontId="6"/>
  </si>
  <si>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6"/>
  </si>
  <si>
    <t>　　３　ここでいう生活支援員等とは、</t>
    <rPh sb="9" eb="11">
      <t>セイカツ</t>
    </rPh>
    <rPh sb="11" eb="13">
      <t>シエン</t>
    </rPh>
    <rPh sb="13" eb="14">
      <t>イン</t>
    </rPh>
    <rPh sb="14" eb="15">
      <t>トウ</t>
    </rPh>
    <phoneticPr fontId="6"/>
  </si>
  <si>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6"/>
  </si>
  <si>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6"/>
  </si>
  <si>
    <t>合計</t>
    <rPh sb="0" eb="2">
      <t>ゴウケイ</t>
    </rPh>
    <phoneticPr fontId="6"/>
  </si>
  <si>
    <t>事業所名</t>
    <rPh sb="0" eb="3">
      <t>ジギョウショ</t>
    </rPh>
    <rPh sb="3" eb="4">
      <t>メイ</t>
    </rPh>
    <phoneticPr fontId="6"/>
  </si>
  <si>
    <t>電話番号</t>
    <rPh sb="0" eb="2">
      <t>デンワ</t>
    </rPh>
    <rPh sb="2" eb="4">
      <t>バンゴウ</t>
    </rPh>
    <phoneticPr fontId="6"/>
  </si>
  <si>
    <t>ＦＡＸ番号</t>
    <rPh sb="3" eb="5">
      <t>バンゴウ</t>
    </rPh>
    <phoneticPr fontId="6"/>
  </si>
  <si>
    <t>視覚障害</t>
    <rPh sb="0" eb="2">
      <t>シカク</t>
    </rPh>
    <rPh sb="2" eb="4">
      <t>ショウガイ</t>
    </rPh>
    <phoneticPr fontId="6"/>
  </si>
  <si>
    <t>その他</t>
    <rPh sb="2" eb="3">
      <t>タ</t>
    </rPh>
    <phoneticPr fontId="6"/>
  </si>
  <si>
    <t>連絡先</t>
    <rPh sb="0" eb="3">
      <t>レンラクサキ</t>
    </rPh>
    <phoneticPr fontId="6"/>
  </si>
  <si>
    <t>氏名</t>
    <rPh sb="0" eb="2">
      <t>シメイ</t>
    </rPh>
    <phoneticPr fontId="6"/>
  </si>
  <si>
    <t>サービスの種類</t>
    <rPh sb="5" eb="7">
      <t>シュルイ</t>
    </rPh>
    <phoneticPr fontId="6"/>
  </si>
  <si>
    <t>人員配置区分</t>
    <rPh sb="0" eb="2">
      <t>ジンイン</t>
    </rPh>
    <rPh sb="2" eb="4">
      <t>ハイチ</t>
    </rPh>
    <rPh sb="4" eb="6">
      <t>クブン</t>
    </rPh>
    <phoneticPr fontId="6"/>
  </si>
  <si>
    <t>事業所・施設の名称</t>
    <rPh sb="0" eb="3">
      <t>ジギョウショ</t>
    </rPh>
    <rPh sb="4" eb="6">
      <t>シセツ</t>
    </rPh>
    <rPh sb="7" eb="9">
      <t>メイショウ</t>
    </rPh>
    <phoneticPr fontId="6"/>
  </si>
  <si>
    <t>事業所・施設の所在地</t>
    <rPh sb="0" eb="3">
      <t>ジギョウショ</t>
    </rPh>
    <rPh sb="4" eb="6">
      <t>シセツ</t>
    </rPh>
    <rPh sb="7" eb="10">
      <t>ショザイチ</t>
    </rPh>
    <phoneticPr fontId="6"/>
  </si>
  <si>
    <t>担当者名</t>
    <rPh sb="0" eb="4">
      <t>タントウシャメイ</t>
    </rPh>
    <phoneticPr fontId="6"/>
  </si>
  <si>
    <t>食事の提供体制</t>
    <rPh sb="0" eb="2">
      <t>ショクジ</t>
    </rPh>
    <rPh sb="3" eb="5">
      <t>テイキョウ</t>
    </rPh>
    <rPh sb="5" eb="7">
      <t>タイセイ</t>
    </rPh>
    <phoneticPr fontId="6"/>
  </si>
  <si>
    <t>食事提供に係る
人員配置</t>
    <rPh sb="0" eb="2">
      <t>ショクジ</t>
    </rPh>
    <rPh sb="2" eb="4">
      <t>テイキョウ</t>
    </rPh>
    <rPh sb="5" eb="6">
      <t>カカ</t>
    </rPh>
    <rPh sb="8" eb="10">
      <t>ジンイン</t>
    </rPh>
    <rPh sb="10" eb="12">
      <t>ハイチ</t>
    </rPh>
    <phoneticPr fontId="6"/>
  </si>
  <si>
    <t>管理栄養士</t>
    <rPh sb="0" eb="2">
      <t>カンリ</t>
    </rPh>
    <rPh sb="2" eb="5">
      <t>エイヨウシ</t>
    </rPh>
    <phoneticPr fontId="6"/>
  </si>
  <si>
    <t>常勤</t>
    <rPh sb="0" eb="2">
      <t>ジョウキン</t>
    </rPh>
    <phoneticPr fontId="6"/>
  </si>
  <si>
    <t>人</t>
    <rPh sb="0" eb="1">
      <t>ニン</t>
    </rPh>
    <phoneticPr fontId="6"/>
  </si>
  <si>
    <t>非常勤</t>
    <rPh sb="0" eb="3">
      <t>ヒジョウキン</t>
    </rPh>
    <phoneticPr fontId="6"/>
  </si>
  <si>
    <t>栄養士</t>
    <rPh sb="0" eb="3">
      <t>エイヨウシ</t>
    </rPh>
    <phoneticPr fontId="6"/>
  </si>
  <si>
    <t>調理員</t>
    <rPh sb="0" eb="3">
      <t>チョウリイン</t>
    </rPh>
    <phoneticPr fontId="6"/>
  </si>
  <si>
    <t>その他（　　　　　　）</t>
    <rPh sb="2" eb="3">
      <t>タ</t>
    </rPh>
    <phoneticPr fontId="6"/>
  </si>
  <si>
    <t>業務委託部分</t>
    <rPh sb="0" eb="2">
      <t>ギョウム</t>
    </rPh>
    <rPh sb="2" eb="4">
      <t>イタク</t>
    </rPh>
    <rPh sb="4" eb="6">
      <t>ブブン</t>
    </rPh>
    <phoneticPr fontId="6"/>
  </si>
  <si>
    <t>業務委託先</t>
    <rPh sb="0" eb="2">
      <t>ギョウム</t>
    </rPh>
    <rPh sb="2" eb="5">
      <t>イタクサキ</t>
    </rPh>
    <phoneticPr fontId="6"/>
  </si>
  <si>
    <t>委託業務の内容</t>
    <rPh sb="0" eb="2">
      <t>イタク</t>
    </rPh>
    <rPh sb="2" eb="4">
      <t>ギョウム</t>
    </rPh>
    <rPh sb="5" eb="7">
      <t>ナイヨウ</t>
    </rPh>
    <phoneticPr fontId="6"/>
  </si>
  <si>
    <t>視覚・聴覚言語障害者支援体制加算の状況　　</t>
    <rPh sb="0" eb="2">
      <t>シカク</t>
    </rPh>
    <rPh sb="3" eb="5">
      <t>チョウカク</t>
    </rPh>
    <rPh sb="5" eb="7">
      <t>ゲンゴ</t>
    </rPh>
    <rPh sb="7" eb="9">
      <t>ショウガイ</t>
    </rPh>
    <rPh sb="9" eb="10">
      <t>シャ</t>
    </rPh>
    <rPh sb="10" eb="12">
      <t>シエン</t>
    </rPh>
    <rPh sb="12" eb="14">
      <t>タイセイ</t>
    </rPh>
    <rPh sb="14" eb="16">
      <t>カサン</t>
    </rPh>
    <rPh sb="17" eb="19">
      <t>ジョウキョウ</t>
    </rPh>
    <phoneticPr fontId="6"/>
  </si>
  <si>
    <t>○利用者の数の状況</t>
    <rPh sb="1" eb="4">
      <t>リヨウシャ</t>
    </rPh>
    <rPh sb="5" eb="6">
      <t>カズ</t>
    </rPh>
    <rPh sb="7" eb="9">
      <t>ジョウキョウ</t>
    </rPh>
    <phoneticPr fontId="6"/>
  </si>
  <si>
    <t>○人員配置の状況</t>
    <rPh sb="1" eb="3">
      <t>ジンイン</t>
    </rPh>
    <rPh sb="3" eb="5">
      <t>ハイチ</t>
    </rPh>
    <rPh sb="6" eb="8">
      <t>ジョウキョウ</t>
    </rPh>
    <phoneticPr fontId="6"/>
  </si>
  <si>
    <t xml:space="preserve">  当該事業所の常勤換算後の直接支援職員数
　（常勤換算）</t>
    <rPh sb="2" eb="4">
      <t>トウガイ</t>
    </rPh>
    <rPh sb="4" eb="7">
      <t>ジギョウショ</t>
    </rPh>
    <rPh sb="8" eb="10">
      <t>ジョウキン</t>
    </rPh>
    <rPh sb="10" eb="12">
      <t>カンサン</t>
    </rPh>
    <rPh sb="12" eb="13">
      <t>ゴ</t>
    </rPh>
    <rPh sb="14" eb="16">
      <t>チョクセツ</t>
    </rPh>
    <rPh sb="16" eb="18">
      <t>シエン</t>
    </rPh>
    <rPh sb="18" eb="20">
      <t>ショクイン</t>
    </rPh>
    <rPh sb="20" eb="21">
      <t>スウ</t>
    </rPh>
    <rPh sb="24" eb="26">
      <t>ジョウキン</t>
    </rPh>
    <rPh sb="26" eb="28">
      <t>カンサン</t>
    </rPh>
    <phoneticPr fontId="6"/>
  </si>
  <si>
    <t>　基準上必要な直接支援職員数
　（下表を参考のこと）</t>
    <rPh sb="1" eb="3">
      <t>キジュン</t>
    </rPh>
    <rPh sb="3" eb="4">
      <t>ジョウ</t>
    </rPh>
    <rPh sb="4" eb="6">
      <t>ヒツヨウ</t>
    </rPh>
    <rPh sb="7" eb="9">
      <t>チョクセツ</t>
    </rPh>
    <rPh sb="9" eb="11">
      <t>シエン</t>
    </rPh>
    <rPh sb="11" eb="13">
      <t>ショクイン</t>
    </rPh>
    <rPh sb="13" eb="14">
      <t>スウ</t>
    </rPh>
    <rPh sb="17" eb="18">
      <t>シタ</t>
    </rPh>
    <rPh sb="18" eb="19">
      <t>ヒョウ</t>
    </rPh>
    <rPh sb="20" eb="22">
      <t>サンコウ</t>
    </rPh>
    <phoneticPr fontId="6"/>
  </si>
  <si>
    <t>基準上必要な直接支援職員数</t>
    <rPh sb="0" eb="2">
      <t>キジュン</t>
    </rPh>
    <rPh sb="2" eb="3">
      <t>ジョウ</t>
    </rPh>
    <rPh sb="3" eb="5">
      <t>ヒツヨウ</t>
    </rPh>
    <rPh sb="6" eb="8">
      <t>チョクセツ</t>
    </rPh>
    <rPh sb="8" eb="10">
      <t>シエン</t>
    </rPh>
    <rPh sb="10" eb="11">
      <t>ショク</t>
    </rPh>
    <rPh sb="11" eb="12">
      <t>イン</t>
    </rPh>
    <rPh sb="12" eb="13">
      <t>スウ</t>
    </rPh>
    <phoneticPr fontId="6"/>
  </si>
  <si>
    <t>○視覚障害者等である利用者の内訳</t>
    <rPh sb="1" eb="3">
      <t>シカク</t>
    </rPh>
    <rPh sb="3" eb="5">
      <t>ショウガイ</t>
    </rPh>
    <rPh sb="5" eb="6">
      <t>シャ</t>
    </rPh>
    <rPh sb="6" eb="7">
      <t>トウ</t>
    </rPh>
    <rPh sb="10" eb="13">
      <t>リヨウシャ</t>
    </rPh>
    <rPh sb="14" eb="16">
      <t>ウチワケ</t>
    </rPh>
    <phoneticPr fontId="6"/>
  </si>
  <si>
    <t>手帳の種類</t>
    <rPh sb="0" eb="2">
      <t>テチョウ</t>
    </rPh>
    <rPh sb="3" eb="5">
      <t>シュルイ</t>
    </rPh>
    <phoneticPr fontId="6"/>
  </si>
  <si>
    <t>手帳の等級</t>
    <rPh sb="0" eb="2">
      <t>テチョウ</t>
    </rPh>
    <rPh sb="3" eb="5">
      <t>トウキュウ</t>
    </rPh>
    <phoneticPr fontId="6"/>
  </si>
  <si>
    <t>注　本表は、次に該当する利用者を記載してください。
①　身体障害者福祉法（昭和２４年法律第２８３号）の第１５条第４項の規定により交付を受けた身体障害者手帳の障害程度が１級又は２級に該当し、日常生活におけるコミュニケーションや
　　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243" eb="244">
      <t>ユウ</t>
    </rPh>
    <rPh sb="246" eb="247">
      <t>モノ</t>
    </rPh>
    <phoneticPr fontId="6"/>
  </si>
  <si>
    <t>加算要件概要（①②とも満たすこと）</t>
    <rPh sb="0" eb="2">
      <t>カサン</t>
    </rPh>
    <rPh sb="2" eb="4">
      <t>ヨウケン</t>
    </rPh>
    <rPh sb="4" eb="6">
      <t>ガイヨウ</t>
    </rPh>
    <rPh sb="11" eb="12">
      <t>ミ</t>
    </rPh>
    <phoneticPr fontId="6"/>
  </si>
  <si>
    <t>保健所等の指導</t>
    <rPh sb="0" eb="3">
      <t>ホケンジョ</t>
    </rPh>
    <rPh sb="3" eb="4">
      <t>トウ</t>
    </rPh>
    <rPh sb="5" eb="7">
      <t>シドウ</t>
    </rPh>
    <phoneticPr fontId="6"/>
  </si>
  <si>
    <t>指導を受けた機関</t>
    <rPh sb="0" eb="2">
      <t>シドウ</t>
    </rPh>
    <rPh sb="3" eb="4">
      <t>ウ</t>
    </rPh>
    <rPh sb="6" eb="8">
      <t>キカン</t>
    </rPh>
    <phoneticPr fontId="6"/>
  </si>
  <si>
    <t>指導内容</t>
    <rPh sb="0" eb="2">
      <t>シドウ</t>
    </rPh>
    <rPh sb="2" eb="4">
      <t>ナイヨウ</t>
    </rPh>
    <phoneticPr fontId="6"/>
  </si>
  <si>
    <t>年</t>
    <rPh sb="0" eb="1">
      <t>ネン</t>
    </rPh>
    <phoneticPr fontId="6"/>
  </si>
  <si>
    <t>月</t>
    <rPh sb="0" eb="1">
      <t>ガツ</t>
    </rPh>
    <phoneticPr fontId="6"/>
  </si>
  <si>
    <t>日</t>
    <rPh sb="0" eb="1">
      <t>ニチ</t>
    </rPh>
    <phoneticPr fontId="6"/>
  </si>
  <si>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6"/>
  </si>
  <si>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6"/>
  </si>
  <si>
    <t>①に占める②の割合が
２５％又は３５％以上</t>
    <rPh sb="2" eb="3">
      <t>シ</t>
    </rPh>
    <rPh sb="7" eb="9">
      <t>ワリアイ</t>
    </rPh>
    <rPh sb="14" eb="15">
      <t>マタ</t>
    </rPh>
    <rPh sb="19" eb="21">
      <t>イジョウ</t>
    </rPh>
    <phoneticPr fontId="6"/>
  </si>
  <si>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6"/>
  </si>
  <si>
    <t>就職先事業所名</t>
    <rPh sb="0" eb="3">
      <t>シュウショクサキ</t>
    </rPh>
    <rPh sb="3" eb="6">
      <t>ジギョウショ</t>
    </rPh>
    <rPh sb="6" eb="7">
      <t>メイ</t>
    </rPh>
    <phoneticPr fontId="6"/>
  </si>
  <si>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6"/>
  </si>
  <si>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6"/>
  </si>
  <si>
    <t>障害基礎年金１級受給者の氏名</t>
    <rPh sb="0" eb="2">
      <t>ショウガイ</t>
    </rPh>
    <rPh sb="2" eb="4">
      <t>キソ</t>
    </rPh>
    <rPh sb="4" eb="6">
      <t>ネンキン</t>
    </rPh>
    <rPh sb="7" eb="8">
      <t>キュウ</t>
    </rPh>
    <rPh sb="8" eb="11">
      <t>ジュキュウシャ</t>
    </rPh>
    <rPh sb="12" eb="14">
      <t>シメイ</t>
    </rPh>
    <phoneticPr fontId="39"/>
  </si>
  <si>
    <t>人日</t>
    <rPh sb="0" eb="1">
      <t>ニン</t>
    </rPh>
    <rPh sb="1" eb="2">
      <t>ニチ</t>
    </rPh>
    <phoneticPr fontId="39"/>
  </si>
  <si>
    <t>計</t>
    <rPh sb="0" eb="1">
      <t>ケイ</t>
    </rPh>
    <phoneticPr fontId="39"/>
  </si>
  <si>
    <t>％</t>
    <phoneticPr fontId="39"/>
  </si>
  <si>
    <t>３月</t>
  </si>
  <si>
    <t>２月</t>
    <phoneticPr fontId="39"/>
  </si>
  <si>
    <t>障害基礎年金
１級受給者の
割合</t>
    <rPh sb="0" eb="2">
      <t>ショウガイ</t>
    </rPh>
    <rPh sb="2" eb="4">
      <t>キソ</t>
    </rPh>
    <rPh sb="4" eb="6">
      <t>ネンキン</t>
    </rPh>
    <rPh sb="8" eb="9">
      <t>キュウ</t>
    </rPh>
    <rPh sb="9" eb="12">
      <t>ジュキュウシャ</t>
    </rPh>
    <rPh sb="14" eb="16">
      <t>ワリアイ</t>
    </rPh>
    <phoneticPr fontId="39"/>
  </si>
  <si>
    <t>１月</t>
    <phoneticPr fontId="39"/>
  </si>
  <si>
    <t>12月</t>
  </si>
  <si>
    <t>11月</t>
    <phoneticPr fontId="39"/>
  </si>
  <si>
    <t>10月</t>
    <phoneticPr fontId="39"/>
  </si>
  <si>
    <t>９月</t>
  </si>
  <si>
    <t>８月</t>
  </si>
  <si>
    <t>７月</t>
  </si>
  <si>
    <t>６月</t>
  </si>
  <si>
    <t>５月</t>
    <phoneticPr fontId="39"/>
  </si>
  <si>
    <t>４月</t>
    <rPh sb="1" eb="2">
      <t>ガツ</t>
    </rPh>
    <phoneticPr fontId="39"/>
  </si>
  <si>
    <t>障害基礎年金1級
受給者の利用者
延べ人数</t>
    <rPh sb="0" eb="2">
      <t>ショウガイ</t>
    </rPh>
    <rPh sb="2" eb="4">
      <t>キソ</t>
    </rPh>
    <rPh sb="4" eb="6">
      <t>ネンキン</t>
    </rPh>
    <rPh sb="7" eb="8">
      <t>キュウ</t>
    </rPh>
    <rPh sb="9" eb="12">
      <t>ジュキュウシャ</t>
    </rPh>
    <rPh sb="13" eb="16">
      <t>リヨウシャ</t>
    </rPh>
    <rPh sb="17" eb="18">
      <t>ノ</t>
    </rPh>
    <rPh sb="19" eb="21">
      <t>ニンズウ</t>
    </rPh>
    <phoneticPr fontId="39"/>
  </si>
  <si>
    <t>利用者延べ人数</t>
    <rPh sb="0" eb="3">
      <t>リヨウシャ</t>
    </rPh>
    <rPh sb="3" eb="4">
      <t>ノ</t>
    </rPh>
    <rPh sb="5" eb="6">
      <t>ヒト</t>
    </rPh>
    <rPh sb="6" eb="7">
      <t>スウ</t>
    </rPh>
    <phoneticPr fontId="39"/>
  </si>
  <si>
    <t>（Ⅱ）
25％～50％</t>
    <phoneticPr fontId="6"/>
  </si>
  <si>
    <t>（Ⅰ）
50％～</t>
    <phoneticPr fontId="6"/>
  </si>
  <si>
    <t>重度者支援体制加算</t>
    <rPh sb="0" eb="2">
      <t>ジュウド</t>
    </rPh>
    <rPh sb="2" eb="3">
      <t>シャ</t>
    </rPh>
    <rPh sb="3" eb="5">
      <t>シエン</t>
    </rPh>
    <rPh sb="5" eb="7">
      <t>タイセイ</t>
    </rPh>
    <rPh sb="7" eb="9">
      <t>カサン</t>
    </rPh>
    <phoneticPr fontId="6"/>
  </si>
  <si>
    <t>事業所名</t>
    <rPh sb="0" eb="3">
      <t>ジギョウショ</t>
    </rPh>
    <rPh sb="3" eb="4">
      <t>メイ</t>
    </rPh>
    <phoneticPr fontId="39"/>
  </si>
  <si>
    <t>○</t>
    <phoneticPr fontId="39"/>
  </si>
  <si>
    <t>重度者支援体制加算の状況</t>
    <rPh sb="0" eb="2">
      <t>ジュウド</t>
    </rPh>
    <rPh sb="2" eb="3">
      <t>シャ</t>
    </rPh>
    <rPh sb="3" eb="5">
      <t>シエン</t>
    </rPh>
    <rPh sb="5" eb="7">
      <t>タイセイ</t>
    </rPh>
    <rPh sb="7" eb="9">
      <t>カサン</t>
    </rPh>
    <rPh sb="10" eb="12">
      <t>ジョウキョウ</t>
    </rPh>
    <phoneticPr fontId="39"/>
  </si>
  <si>
    <t>（就労継続Ａ･Ｂ型）</t>
    <rPh sb="1" eb="3">
      <t>シュウロウ</t>
    </rPh>
    <rPh sb="3" eb="5">
      <t>ケイゾク</t>
    </rPh>
    <rPh sb="8" eb="9">
      <t>ガタ</t>
    </rPh>
    <phoneticPr fontId="39"/>
  </si>
  <si>
    <t>　1には該当しない。</t>
    <rPh sb="4" eb="6">
      <t>ガイトウ</t>
    </rPh>
    <phoneticPr fontId="6"/>
  </si>
  <si>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6"/>
  </si>
  <si>
    <t>Ⅱ型</t>
    <rPh sb="1" eb="2">
      <t>ガタ</t>
    </rPh>
    <phoneticPr fontId="6"/>
  </si>
  <si>
    <t>Ⅰ型</t>
    <rPh sb="1" eb="2">
      <t>ガタ</t>
    </rPh>
    <phoneticPr fontId="6"/>
  </si>
  <si>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6"/>
  </si>
  <si>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6"/>
  </si>
  <si>
    <t>３　送迎の状況①
　 （全サービス）</t>
    <rPh sb="12" eb="13">
      <t>ゼン</t>
    </rPh>
    <phoneticPr fontId="6"/>
  </si>
  <si>
    <t>１　新規　　　　　　２　変更　　　　　　３　終了</t>
    <rPh sb="2" eb="4">
      <t>シンキ</t>
    </rPh>
    <rPh sb="12" eb="14">
      <t>ヘンコウ</t>
    </rPh>
    <rPh sb="22" eb="24">
      <t>シュウリョウ</t>
    </rPh>
    <phoneticPr fontId="6"/>
  </si>
  <si>
    <t>１　異動区分</t>
    <rPh sb="2" eb="4">
      <t>イドウ</t>
    </rPh>
    <rPh sb="4" eb="6">
      <t>クブン</t>
    </rPh>
    <phoneticPr fontId="6"/>
  </si>
  <si>
    <t>日</t>
    <rPh sb="0" eb="1">
      <t>ニチ</t>
    </rPh>
    <phoneticPr fontId="41"/>
  </si>
  <si>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6"/>
  </si>
  <si>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6"/>
  </si>
  <si>
    <t>　　　保健福祉部長通知）第二の２の（３）に定義する「常勤」をいう。</t>
    <rPh sb="26" eb="28">
      <t>ジョウキン</t>
    </rPh>
    <phoneticPr fontId="6"/>
  </si>
  <si>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6"/>
  </si>
  <si>
    <t>　　　○生活介護にあっては、生活支援員又は共生型生活介護従業者</t>
    <rPh sb="4" eb="6">
      <t>セイカツ</t>
    </rPh>
    <rPh sb="6" eb="8">
      <t>カイゴ</t>
    </rPh>
    <rPh sb="14" eb="16">
      <t>セイカツ</t>
    </rPh>
    <rPh sb="16" eb="18">
      <t>シエン</t>
    </rPh>
    <rPh sb="18" eb="19">
      <t>イン</t>
    </rPh>
    <phoneticPr fontId="6"/>
  </si>
  <si>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6"/>
  </si>
  <si>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6"/>
  </si>
  <si>
    <t>　　　○自立生活援助にあっては、地域生活支援員</t>
    <rPh sb="6" eb="8">
      <t>セイカツ</t>
    </rPh>
    <rPh sb="8" eb="10">
      <t>エンジョ</t>
    </rPh>
    <rPh sb="16" eb="18">
      <t>チイキ</t>
    </rPh>
    <phoneticPr fontId="6"/>
  </si>
  <si>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6"/>
  </si>
  <si>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6"/>
  </si>
  <si>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6"/>
  </si>
  <si>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6"/>
  </si>
  <si>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6"/>
  </si>
  <si>
    <t>　　前月の利用者延べ人数</t>
    <rPh sb="2" eb="4">
      <t>ゼンゲツ</t>
    </rPh>
    <rPh sb="5" eb="8">
      <t>リヨウシャ</t>
    </rPh>
    <rPh sb="8" eb="9">
      <t>ノ</t>
    </rPh>
    <rPh sb="10" eb="12">
      <t>ニンズウ</t>
    </rPh>
    <phoneticPr fontId="6"/>
  </si>
  <si>
    <r>
      <t>　前月の平均実利用者数</t>
    </r>
    <r>
      <rPr>
        <sz val="8"/>
        <rFont val="ＭＳ ゴシック"/>
        <family val="3"/>
        <charset val="128"/>
      </rPr>
      <t>（①÷③）</t>
    </r>
    <rPh sb="1" eb="3">
      <t>ゼンゲツ</t>
    </rPh>
    <rPh sb="4" eb="6">
      <t>ヘイキン</t>
    </rPh>
    <rPh sb="6" eb="7">
      <t>ジツ</t>
    </rPh>
    <rPh sb="7" eb="10">
      <t>リヨウシャ</t>
    </rPh>
    <rPh sb="10" eb="11">
      <t>スウ</t>
    </rPh>
    <phoneticPr fontId="6"/>
  </si>
  <si>
    <t>　　前月における開所日数</t>
    <rPh sb="2" eb="4">
      <t>ゼンゲツ</t>
    </rPh>
    <phoneticPr fontId="6"/>
  </si>
  <si>
    <t>算定条件その２　…　⑧＋⑨≦⑦　かつ　⑩≦⑧</t>
    <rPh sb="0" eb="2">
      <t>サンテイ</t>
    </rPh>
    <rPh sb="2" eb="4">
      <t>ジョウケン</t>
    </rPh>
    <phoneticPr fontId="6"/>
  </si>
  <si>
    <t>生活介護
（平均障害支援区分５以上）</t>
    <rPh sb="8" eb="10">
      <t>ショウガイ</t>
    </rPh>
    <rPh sb="10" eb="12">
      <t>シエン</t>
    </rPh>
    <rPh sb="12" eb="14">
      <t>クブン</t>
    </rPh>
    <phoneticPr fontId="6"/>
  </si>
  <si>
    <t>生活介護
（平均障害支援区分４～５）</t>
    <rPh sb="8" eb="10">
      <t>ショウガイ</t>
    </rPh>
    <rPh sb="10" eb="12">
      <t>シエン</t>
    </rPh>
    <rPh sb="12" eb="14">
      <t>クブン</t>
    </rPh>
    <phoneticPr fontId="6"/>
  </si>
  <si>
    <t>１．　Ⅰ型（7.5：1）　　　　　　２．　Ⅱ型（10：1）</t>
    <rPh sb="4" eb="5">
      <t>ガタ</t>
    </rPh>
    <rPh sb="22" eb="23">
      <t>ガタ</t>
    </rPh>
    <phoneticPr fontId="6"/>
  </si>
  <si>
    <t>定員区分</t>
    <rPh sb="0" eb="2">
      <t>テイイン</t>
    </rPh>
    <rPh sb="2" eb="4">
      <t>クブン</t>
    </rPh>
    <phoneticPr fontId="6"/>
  </si>
  <si>
    <t>21人以上40人以下</t>
    <rPh sb="2" eb="3">
      <t>ニン</t>
    </rPh>
    <rPh sb="3" eb="5">
      <t>イジョウ</t>
    </rPh>
    <rPh sb="7" eb="8">
      <t>ニン</t>
    </rPh>
    <rPh sb="8" eb="10">
      <t>イカ</t>
    </rPh>
    <phoneticPr fontId="6"/>
  </si>
  <si>
    <t>41人以上60人以下</t>
    <rPh sb="2" eb="3">
      <t>ニン</t>
    </rPh>
    <rPh sb="3" eb="5">
      <t>イジョウ</t>
    </rPh>
    <rPh sb="7" eb="8">
      <t>ニン</t>
    </rPh>
    <rPh sb="8" eb="10">
      <t>イカ</t>
    </rPh>
    <phoneticPr fontId="6"/>
  </si>
  <si>
    <t>61人以上80人以下</t>
    <rPh sb="2" eb="3">
      <t>ニン</t>
    </rPh>
    <rPh sb="3" eb="5">
      <t>イジョウ</t>
    </rPh>
    <rPh sb="7" eb="8">
      <t>ニン</t>
    </rPh>
    <rPh sb="8" eb="10">
      <t>イカ</t>
    </rPh>
    <phoneticPr fontId="6"/>
  </si>
  <si>
    <t>81人以上</t>
    <rPh sb="2" eb="3">
      <t>ニン</t>
    </rPh>
    <rPh sb="3" eb="5">
      <t>イジョウ</t>
    </rPh>
    <phoneticPr fontId="6"/>
  </si>
  <si>
    <t>20人以下</t>
    <rPh sb="2" eb="3">
      <t>ニン</t>
    </rPh>
    <rPh sb="3" eb="5">
      <t>イカ</t>
    </rPh>
    <phoneticPr fontId="6"/>
  </si>
  <si>
    <t>なし（経過措置対象）</t>
    <rPh sb="3" eb="5">
      <t>ケイカ</t>
    </rPh>
    <rPh sb="5" eb="7">
      <t>ソチ</t>
    </rPh>
    <rPh sb="7" eb="9">
      <t>タイショウ</t>
    </rPh>
    <phoneticPr fontId="6"/>
  </si>
  <si>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6"/>
  </si>
  <si>
    <t>前年度における
就労定着者の数</t>
    <rPh sb="0" eb="3">
      <t>ゼンネンド</t>
    </rPh>
    <rPh sb="8" eb="10">
      <t>シュウロウ</t>
    </rPh>
    <rPh sb="10" eb="12">
      <t>テイチャク</t>
    </rPh>
    <rPh sb="12" eb="13">
      <t>シャ</t>
    </rPh>
    <rPh sb="14" eb="15">
      <t>カズ</t>
    </rPh>
    <phoneticPr fontId="6"/>
  </si>
  <si>
    <t>２　届出項目</t>
    <rPh sb="2" eb="4">
      <t>トドケデ</t>
    </rPh>
    <rPh sb="4" eb="6">
      <t>コウモク</t>
    </rPh>
    <phoneticPr fontId="6"/>
  </si>
  <si>
    <t>１　送迎加算（Ⅰ）　　　　　２　送迎加算（Ⅱ）</t>
    <rPh sb="2" eb="4">
      <t>ソウゲイ</t>
    </rPh>
    <rPh sb="4" eb="6">
      <t>カサン</t>
    </rPh>
    <rPh sb="16" eb="18">
      <t>ソウゲイ</t>
    </rPh>
    <rPh sb="18" eb="20">
      <t>カサン</t>
    </rPh>
    <phoneticPr fontId="6"/>
  </si>
  <si>
    <r>
      <t>４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6"/>
  </si>
  <si>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6"/>
  </si>
  <si>
    <t>　週３回以上の送迎を実施している。</t>
    <phoneticPr fontId="6"/>
  </si>
  <si>
    <r>
      <t xml:space="preserve">    ５</t>
    </r>
    <r>
      <rPr>
        <sz val="11"/>
        <rFont val="ＭＳ Ｐゴシック"/>
        <family val="3"/>
        <charset val="128"/>
      </rPr>
      <t>　送迎の状況③
　    （生活介護のみ）</t>
    </r>
    <rPh sb="6" eb="8">
      <t>ソウゲイ</t>
    </rPh>
    <rPh sb="9" eb="11">
      <t>ジョウキョウ</t>
    </rPh>
    <rPh sb="19" eb="21">
      <t>セイカツ</t>
    </rPh>
    <rPh sb="21" eb="23">
      <t>カイゴ</t>
    </rPh>
    <phoneticPr fontId="6"/>
  </si>
  <si>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</si>
  <si>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6"/>
  </si>
  <si>
    <t>①　新規　　　　　　　　②　変更　　　　　　　　③　終了</t>
    <rPh sb="2" eb="4">
      <t>シンキ</t>
    </rPh>
    <rPh sb="14" eb="16">
      <t>ヘンコウ</t>
    </rPh>
    <rPh sb="26" eb="28">
      <t>シュウリョウ</t>
    </rPh>
    <phoneticPr fontId="6"/>
  </si>
  <si>
    <t>　　２　従業者の配置</t>
    <rPh sb="4" eb="7">
      <t>ジュウギョウシャ</t>
    </rPh>
    <rPh sb="8" eb="10">
      <t>ハイチ</t>
    </rPh>
    <phoneticPr fontId="6"/>
  </si>
  <si>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6"/>
  </si>
  <si>
    <t>　　３　有資格者による
　　　指導体制</t>
    <rPh sb="4" eb="8">
      <t>ユウシカクシャ</t>
    </rPh>
    <rPh sb="15" eb="17">
      <t>シドウ</t>
    </rPh>
    <rPh sb="17" eb="19">
      <t>タイセイ</t>
    </rPh>
    <phoneticPr fontId="6"/>
  </si>
  <si>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6"/>
  </si>
  <si>
    <t>　　４　研修の開催</t>
    <rPh sb="4" eb="6">
      <t>ケンシュウ</t>
    </rPh>
    <rPh sb="7" eb="9">
      <t>カイサイ</t>
    </rPh>
    <phoneticPr fontId="6"/>
  </si>
  <si>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6"/>
  </si>
  <si>
    <t>　　５　他機関との連携</t>
    <rPh sb="4" eb="7">
      <t>タキカン</t>
    </rPh>
    <rPh sb="9" eb="11">
      <t>レンケイ</t>
    </rPh>
    <phoneticPr fontId="6"/>
  </si>
  <si>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6"/>
  </si>
  <si>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6"/>
  </si>
  <si>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6"/>
  </si>
  <si>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6"/>
  </si>
  <si>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6"/>
  </si>
  <si>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6"/>
  </si>
  <si>
    <t>　１　事業所名</t>
    <rPh sb="3" eb="6">
      <t>ジギョウショ</t>
    </rPh>
    <rPh sb="6" eb="7">
      <t>メイ</t>
    </rPh>
    <phoneticPr fontId="6"/>
  </si>
  <si>
    <t>　２　異動区分</t>
    <rPh sb="3" eb="5">
      <t>イドウ</t>
    </rPh>
    <rPh sb="5" eb="7">
      <t>クブン</t>
    </rPh>
    <phoneticPr fontId="6"/>
  </si>
  <si>
    <t>　1　新規　　　　2　継続　　　　3　変更　　　　4　終了</t>
    <rPh sb="11" eb="13">
      <t>ケイゾク</t>
    </rPh>
    <phoneticPr fontId="6"/>
  </si>
  <si>
    <t>　３　人員配置</t>
    <rPh sb="3" eb="5">
      <t>ジンイン</t>
    </rPh>
    <rPh sb="5" eb="7">
      <t>ハイチ</t>
    </rPh>
    <phoneticPr fontId="6"/>
  </si>
  <si>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6"/>
  </si>
  <si>
    <t>有　・　無</t>
    <rPh sb="0" eb="1">
      <t>ア</t>
    </rPh>
    <rPh sb="4" eb="5">
      <t>ナ</t>
    </rPh>
    <phoneticPr fontId="6"/>
  </si>
  <si>
    <t>　４　計画作成状況</t>
    <rPh sb="3" eb="5">
      <t>ケイカク</t>
    </rPh>
    <rPh sb="5" eb="7">
      <t>サクセイ</t>
    </rPh>
    <rPh sb="7" eb="9">
      <t>ジョウキョウ</t>
    </rPh>
    <phoneticPr fontId="6"/>
  </si>
  <si>
    <t>　賃金向上計画を作成していること。</t>
    <rPh sb="1" eb="3">
      <t>チンギン</t>
    </rPh>
    <rPh sb="3" eb="5">
      <t>コウジョウ</t>
    </rPh>
    <rPh sb="5" eb="7">
      <t>ケイカク</t>
    </rPh>
    <rPh sb="8" eb="10">
      <t>サクセイ</t>
    </rPh>
    <phoneticPr fontId="6"/>
  </si>
  <si>
    <t>　５　キャリアアップの措置</t>
    <rPh sb="11" eb="13">
      <t>ソチ</t>
    </rPh>
    <phoneticPr fontId="6"/>
  </si>
  <si>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6"/>
  </si>
  <si>
    <t>注１　賃金向上計画は経営改善計画書を作成している場合は省略することも可能とする。
　　　ただし、計画の内容が現実的に達成する可能性があるのかどうかしっかりと確認すること。</t>
    <rPh sb="0" eb="1">
      <t>チュウ</t>
    </rPh>
    <rPh sb="3" eb="5">
      <t>チンギン</t>
    </rPh>
    <rPh sb="5" eb="7">
      <t>コウジョウ</t>
    </rPh>
    <rPh sb="7" eb="9">
      <t>ケイカク</t>
    </rPh>
    <rPh sb="10" eb="12">
      <t>ケイエイ</t>
    </rPh>
    <rPh sb="12" eb="14">
      <t>カイゼン</t>
    </rPh>
    <rPh sb="14" eb="16">
      <t>ケイカク</t>
    </rPh>
    <rPh sb="16" eb="17">
      <t>ショ</t>
    </rPh>
    <rPh sb="18" eb="20">
      <t>サクセイ</t>
    </rPh>
    <rPh sb="24" eb="26">
      <t>バアイ</t>
    </rPh>
    <rPh sb="27" eb="29">
      <t>ショウリャク</t>
    </rPh>
    <rPh sb="34" eb="36">
      <t>カノウ</t>
    </rPh>
    <rPh sb="48" eb="50">
      <t>ケイカク</t>
    </rPh>
    <rPh sb="51" eb="53">
      <t>ナイヨウ</t>
    </rPh>
    <rPh sb="54" eb="57">
      <t>ゲンジツテキ</t>
    </rPh>
    <rPh sb="58" eb="60">
      <t>タッセイ</t>
    </rPh>
    <rPh sb="62" eb="65">
      <t>カノウセイ</t>
    </rPh>
    <rPh sb="78" eb="80">
      <t>カクニン</t>
    </rPh>
    <phoneticPr fontId="6"/>
  </si>
  <si>
    <t>注２　賃金向上計画書（経営改善計画書）及び就業規則（利用者）を添付すること。</t>
    <rPh sb="0" eb="1">
      <t>チュウ</t>
    </rPh>
    <rPh sb="3" eb="5">
      <t>チンギン</t>
    </rPh>
    <rPh sb="5" eb="7">
      <t>コウジョウ</t>
    </rPh>
    <rPh sb="7" eb="9">
      <t>ケイカク</t>
    </rPh>
    <rPh sb="9" eb="10">
      <t>ショ</t>
    </rPh>
    <rPh sb="11" eb="13">
      <t>ケイエイ</t>
    </rPh>
    <rPh sb="13" eb="15">
      <t>カイゼン</t>
    </rPh>
    <rPh sb="15" eb="18">
      <t>ケイカクショ</t>
    </rPh>
    <rPh sb="19" eb="20">
      <t>オヨ</t>
    </rPh>
    <rPh sb="21" eb="23">
      <t>シュウギョウ</t>
    </rPh>
    <rPh sb="23" eb="25">
      <t>キソク</t>
    </rPh>
    <rPh sb="26" eb="29">
      <t>リヨウシャ</t>
    </rPh>
    <rPh sb="31" eb="33">
      <t>テンプ</t>
    </rPh>
    <phoneticPr fontId="6"/>
  </si>
  <si>
    <t>【指定就労継続支援Ａ型事業所　賃金向上計画】</t>
    <rPh sb="1" eb="3">
      <t>シテイ</t>
    </rPh>
    <rPh sb="3" eb="5">
      <t>シュウロウ</t>
    </rPh>
    <rPh sb="5" eb="7">
      <t>ケイゾク</t>
    </rPh>
    <rPh sb="7" eb="9">
      <t>シエン</t>
    </rPh>
    <rPh sb="10" eb="11">
      <t>ガタ</t>
    </rPh>
    <rPh sb="11" eb="14">
      <t>ジギョウショ</t>
    </rPh>
    <rPh sb="15" eb="17">
      <t>チンギン</t>
    </rPh>
    <rPh sb="17" eb="19">
      <t>コウジョウ</t>
    </rPh>
    <rPh sb="19" eb="21">
      <t>ケイカク</t>
    </rPh>
    <phoneticPr fontId="41"/>
  </si>
  <si>
    <t>法人名</t>
    <rPh sb="0" eb="2">
      <t>ホウジン</t>
    </rPh>
    <rPh sb="2" eb="3">
      <t>メイ</t>
    </rPh>
    <phoneticPr fontId="41"/>
  </si>
  <si>
    <t>法人代表者</t>
    <rPh sb="0" eb="2">
      <t>ホウジン</t>
    </rPh>
    <rPh sb="2" eb="5">
      <t>ダイヒョウシャ</t>
    </rPh>
    <phoneticPr fontId="41"/>
  </si>
  <si>
    <t>事業所名</t>
    <rPh sb="0" eb="3">
      <t>ジギョウショ</t>
    </rPh>
    <rPh sb="3" eb="4">
      <t>メイ</t>
    </rPh>
    <phoneticPr fontId="41"/>
  </si>
  <si>
    <t>事業所管理者</t>
    <rPh sb="0" eb="2">
      <t>ジギョウ</t>
    </rPh>
    <rPh sb="2" eb="3">
      <t>ショ</t>
    </rPh>
    <rPh sb="3" eb="6">
      <t>カンリシャ</t>
    </rPh>
    <phoneticPr fontId="41"/>
  </si>
  <si>
    <t>事業所所在地</t>
    <rPh sb="0" eb="3">
      <t>ジギョウショ</t>
    </rPh>
    <rPh sb="3" eb="6">
      <t>ショザイチ</t>
    </rPh>
    <phoneticPr fontId="41"/>
  </si>
  <si>
    <t>担当者</t>
    <rPh sb="0" eb="3">
      <t>タントウシャ</t>
    </rPh>
    <phoneticPr fontId="41"/>
  </si>
  <si>
    <t>連絡先</t>
    <rPh sb="0" eb="2">
      <t>レンラク</t>
    </rPh>
    <rPh sb="2" eb="3">
      <t>サキ</t>
    </rPh>
    <phoneticPr fontId="41"/>
  </si>
  <si>
    <t>電話番号</t>
    <rPh sb="0" eb="2">
      <t>デンワ</t>
    </rPh>
    <rPh sb="2" eb="4">
      <t>バンゴウ</t>
    </rPh>
    <phoneticPr fontId="41"/>
  </si>
  <si>
    <t>FAX番号</t>
    <rPh sb="3" eb="5">
      <t>バンゴウ</t>
    </rPh>
    <phoneticPr fontId="41"/>
  </si>
  <si>
    <t>職員数</t>
    <rPh sb="0" eb="3">
      <t>ショクインスウ</t>
    </rPh>
    <phoneticPr fontId="41"/>
  </si>
  <si>
    <t>定員</t>
    <rPh sb="0" eb="2">
      <t>テイイン</t>
    </rPh>
    <phoneticPr fontId="41"/>
  </si>
  <si>
    <t>登録者数</t>
    <rPh sb="0" eb="2">
      <t>トウロク</t>
    </rPh>
    <rPh sb="2" eb="3">
      <t>シャ</t>
    </rPh>
    <rPh sb="3" eb="4">
      <t>スウ</t>
    </rPh>
    <phoneticPr fontId="41"/>
  </si>
  <si>
    <t>（うち身体</t>
    <rPh sb="3" eb="5">
      <t>シンタイ</t>
    </rPh>
    <phoneticPr fontId="41"/>
  </si>
  <si>
    <t>知的</t>
    <rPh sb="0" eb="2">
      <t>チテキ</t>
    </rPh>
    <phoneticPr fontId="41"/>
  </si>
  <si>
    <t>精神</t>
    <rPh sb="0" eb="2">
      <t>セイシン</t>
    </rPh>
    <phoneticPr fontId="41"/>
  </si>
  <si>
    <t>その他</t>
    <rPh sb="2" eb="3">
      <t>タ</t>
    </rPh>
    <phoneticPr fontId="41"/>
  </si>
  <si>
    <t>事業所の設置主体</t>
    <rPh sb="0" eb="3">
      <t>ジギョウショ</t>
    </rPh>
    <rPh sb="4" eb="6">
      <t>セッチ</t>
    </rPh>
    <rPh sb="6" eb="8">
      <t>シュタイ</t>
    </rPh>
    <phoneticPr fontId="41"/>
  </si>
  <si>
    <t>社会福祉法人　・　民間企業　・　NPO法人　・　その他</t>
    <rPh sb="0" eb="2">
      <t>シャカイ</t>
    </rPh>
    <rPh sb="2" eb="4">
      <t>フクシ</t>
    </rPh>
    <rPh sb="4" eb="6">
      <t>ホウジン</t>
    </rPh>
    <rPh sb="9" eb="11">
      <t>ミンカン</t>
    </rPh>
    <rPh sb="11" eb="13">
      <t>キギョウ</t>
    </rPh>
    <rPh sb="19" eb="21">
      <t>ホウジン</t>
    </rPh>
    <rPh sb="26" eb="27">
      <t>タ</t>
    </rPh>
    <phoneticPr fontId="41"/>
  </si>
  <si>
    <t>設立年月日</t>
    <rPh sb="0" eb="2">
      <t>セツリツ</t>
    </rPh>
    <rPh sb="2" eb="5">
      <t>ネンガッピ</t>
    </rPh>
    <phoneticPr fontId="41"/>
  </si>
  <si>
    <t>計画期間</t>
    <rPh sb="0" eb="2">
      <t>ケイカク</t>
    </rPh>
    <rPh sb="2" eb="4">
      <t>キカン</t>
    </rPh>
    <phoneticPr fontId="41"/>
  </si>
  <si>
    <t>１　現在の生産活動収入を維持又は増やすための具体的取組</t>
    <rPh sb="2" eb="4">
      <t>ゲンザイ</t>
    </rPh>
    <rPh sb="5" eb="7">
      <t>セイサン</t>
    </rPh>
    <rPh sb="7" eb="9">
      <t>カツドウ</t>
    </rPh>
    <rPh sb="9" eb="11">
      <t>シュウニュウ</t>
    </rPh>
    <rPh sb="12" eb="14">
      <t>イジ</t>
    </rPh>
    <rPh sb="14" eb="15">
      <t>マタ</t>
    </rPh>
    <rPh sb="16" eb="17">
      <t>フ</t>
    </rPh>
    <rPh sb="22" eb="25">
      <t>グタイテキ</t>
    </rPh>
    <rPh sb="25" eb="27">
      <t>トリクミ</t>
    </rPh>
    <phoneticPr fontId="41"/>
  </si>
  <si>
    <t>（詳細かつ具体的に記載すること）</t>
    <rPh sb="1" eb="3">
      <t>ショウサイ</t>
    </rPh>
    <rPh sb="5" eb="8">
      <t>グタイテキ</t>
    </rPh>
    <rPh sb="9" eb="11">
      <t>キサイ</t>
    </rPh>
    <phoneticPr fontId="41"/>
  </si>
  <si>
    <t>(具体的取組)</t>
    <rPh sb="1" eb="4">
      <t>グタイテキ</t>
    </rPh>
    <rPh sb="4" eb="6">
      <t>トリクミ</t>
    </rPh>
    <phoneticPr fontId="41"/>
  </si>
  <si>
    <t>２　現在の事業内容及び計画期間を通じて実施する事業内容</t>
    <rPh sb="2" eb="4">
      <t>ゲンザイ</t>
    </rPh>
    <rPh sb="5" eb="7">
      <t>ジギョウ</t>
    </rPh>
    <rPh sb="7" eb="9">
      <t>ナイヨウ</t>
    </rPh>
    <rPh sb="9" eb="10">
      <t>オヨ</t>
    </rPh>
    <rPh sb="11" eb="13">
      <t>ケイカク</t>
    </rPh>
    <rPh sb="13" eb="15">
      <t>キカン</t>
    </rPh>
    <rPh sb="16" eb="17">
      <t>ツウ</t>
    </rPh>
    <rPh sb="19" eb="21">
      <t>ジッシ</t>
    </rPh>
    <rPh sb="23" eb="25">
      <t>ジギョウ</t>
    </rPh>
    <rPh sb="25" eb="27">
      <t>ナイヨウ</t>
    </rPh>
    <phoneticPr fontId="41"/>
  </si>
  <si>
    <t>現在の事業内容</t>
    <rPh sb="0" eb="2">
      <t>ゲンザイ</t>
    </rPh>
    <rPh sb="3" eb="5">
      <t>ジギョウ</t>
    </rPh>
    <rPh sb="5" eb="7">
      <t>ナイヨウ</t>
    </rPh>
    <phoneticPr fontId="41"/>
  </si>
  <si>
    <t>計画期間を通じて実施する事業内容</t>
    <rPh sb="0" eb="2">
      <t>ケイカク</t>
    </rPh>
    <rPh sb="2" eb="4">
      <t>キカン</t>
    </rPh>
    <rPh sb="5" eb="6">
      <t>ツウ</t>
    </rPh>
    <rPh sb="8" eb="10">
      <t>ジッシ</t>
    </rPh>
    <rPh sb="12" eb="14">
      <t>ジギョウ</t>
    </rPh>
    <rPh sb="14" eb="16">
      <t>ナイヨウ</t>
    </rPh>
    <phoneticPr fontId="41"/>
  </si>
  <si>
    <t>（※）事業内容には、生産活動の内容、対象顧客、市場動向、競合相手の動向、改善後の事業内容に主に従事する者の数や属性（どのような資格、経験等を持った者が担当するか等）について詳細に記載すること</t>
    <rPh sb="3" eb="5">
      <t>ジギョウ</t>
    </rPh>
    <rPh sb="5" eb="7">
      <t>ナイヨウ</t>
    </rPh>
    <rPh sb="10" eb="12">
      <t>セイサン</t>
    </rPh>
    <rPh sb="12" eb="14">
      <t>カツドウ</t>
    </rPh>
    <rPh sb="15" eb="17">
      <t>ナイヨウ</t>
    </rPh>
    <rPh sb="18" eb="20">
      <t>タイショウ</t>
    </rPh>
    <rPh sb="20" eb="22">
      <t>コキャク</t>
    </rPh>
    <rPh sb="23" eb="25">
      <t>シジョウ</t>
    </rPh>
    <rPh sb="25" eb="27">
      <t>ドウコウ</t>
    </rPh>
    <rPh sb="28" eb="30">
      <t>キョウゴウ</t>
    </rPh>
    <rPh sb="30" eb="32">
      <t>アイテ</t>
    </rPh>
    <rPh sb="33" eb="35">
      <t>ドウコウ</t>
    </rPh>
    <rPh sb="36" eb="39">
      <t>カイゼンゴ</t>
    </rPh>
    <rPh sb="40" eb="42">
      <t>ジギョウ</t>
    </rPh>
    <rPh sb="42" eb="44">
      <t>ナイヨウ</t>
    </rPh>
    <rPh sb="45" eb="46">
      <t>オモ</t>
    </rPh>
    <rPh sb="47" eb="49">
      <t>ジュウジ</t>
    </rPh>
    <rPh sb="51" eb="52">
      <t>シャ</t>
    </rPh>
    <rPh sb="53" eb="54">
      <t>カズ</t>
    </rPh>
    <rPh sb="55" eb="57">
      <t>ゾクセイ</t>
    </rPh>
    <rPh sb="63" eb="65">
      <t>シカク</t>
    </rPh>
    <rPh sb="66" eb="68">
      <t>ケイケン</t>
    </rPh>
    <rPh sb="68" eb="69">
      <t>トウ</t>
    </rPh>
    <rPh sb="70" eb="71">
      <t>モ</t>
    </rPh>
    <rPh sb="73" eb="74">
      <t>シャ</t>
    </rPh>
    <rPh sb="75" eb="77">
      <t>タントウ</t>
    </rPh>
    <rPh sb="80" eb="81">
      <t>トウ</t>
    </rPh>
    <rPh sb="86" eb="88">
      <t>ショウサイ</t>
    </rPh>
    <rPh sb="89" eb="91">
      <t>キサイ</t>
    </rPh>
    <phoneticPr fontId="41"/>
  </si>
  <si>
    <t>３　現在の生産活動に係る事業の収入額及び計画期間を通じて達成する事業収入目標額（１年間の額を記載）</t>
    <rPh sb="2" eb="4">
      <t>ゲンザイ</t>
    </rPh>
    <rPh sb="5" eb="7">
      <t>セイサン</t>
    </rPh>
    <rPh sb="7" eb="9">
      <t>カツドウ</t>
    </rPh>
    <rPh sb="10" eb="11">
      <t>カカ</t>
    </rPh>
    <rPh sb="12" eb="14">
      <t>ジギョウ</t>
    </rPh>
    <rPh sb="15" eb="17">
      <t>シュウニュウ</t>
    </rPh>
    <rPh sb="17" eb="18">
      <t>ガク</t>
    </rPh>
    <rPh sb="18" eb="19">
      <t>オヨ</t>
    </rPh>
    <rPh sb="20" eb="22">
      <t>ケイカク</t>
    </rPh>
    <rPh sb="22" eb="24">
      <t>キカン</t>
    </rPh>
    <rPh sb="25" eb="26">
      <t>ツウ</t>
    </rPh>
    <rPh sb="28" eb="30">
      <t>タッセイ</t>
    </rPh>
    <rPh sb="32" eb="34">
      <t>ジギョウ</t>
    </rPh>
    <rPh sb="34" eb="36">
      <t>シュウニュウ</t>
    </rPh>
    <rPh sb="36" eb="38">
      <t>モクヒョウ</t>
    </rPh>
    <rPh sb="38" eb="39">
      <t>ガク</t>
    </rPh>
    <rPh sb="41" eb="43">
      <t>ネンカン</t>
    </rPh>
    <rPh sb="44" eb="45">
      <t>ガク</t>
    </rPh>
    <rPh sb="46" eb="48">
      <t>キサイ</t>
    </rPh>
    <phoneticPr fontId="41"/>
  </si>
  <si>
    <t>計画期間を通じて達成するべき目標収入額</t>
    <rPh sb="0" eb="2">
      <t>ケイカク</t>
    </rPh>
    <rPh sb="2" eb="4">
      <t>キカン</t>
    </rPh>
    <rPh sb="5" eb="6">
      <t>ツウ</t>
    </rPh>
    <rPh sb="8" eb="10">
      <t>タッセイ</t>
    </rPh>
    <rPh sb="14" eb="16">
      <t>モクヒョウ</t>
    </rPh>
    <rPh sb="16" eb="19">
      <t>シュウニュウガク</t>
    </rPh>
    <phoneticPr fontId="41"/>
  </si>
  <si>
    <t>円</t>
    <rPh sb="0" eb="1">
      <t>エン</t>
    </rPh>
    <phoneticPr fontId="41"/>
  </si>
  <si>
    <t>（主な費目）</t>
    <rPh sb="1" eb="2">
      <t>オモ</t>
    </rPh>
    <rPh sb="3" eb="5">
      <t>ヒモク</t>
    </rPh>
    <phoneticPr fontId="41"/>
  </si>
  <si>
    <t>（積算根拠）</t>
    <rPh sb="1" eb="3">
      <t>セキサン</t>
    </rPh>
    <rPh sb="3" eb="5">
      <t>コンキョ</t>
    </rPh>
    <phoneticPr fontId="41"/>
  </si>
  <si>
    <t>(注)目標収入額は、「平均実利用者数×平均労働時間×最低賃金額×平均利用日数×12か月」以上の額でなければならない。</t>
    <rPh sb="1" eb="2">
      <t>チュウ</t>
    </rPh>
    <rPh sb="3" eb="5">
      <t>モクヒョウ</t>
    </rPh>
    <rPh sb="5" eb="8">
      <t>シュウニュウガク</t>
    </rPh>
    <rPh sb="11" eb="13">
      <t>ヘイキン</t>
    </rPh>
    <rPh sb="13" eb="14">
      <t>ジツ</t>
    </rPh>
    <rPh sb="14" eb="16">
      <t>リヨウ</t>
    </rPh>
    <rPh sb="16" eb="17">
      <t>シャ</t>
    </rPh>
    <rPh sb="17" eb="18">
      <t>スウ</t>
    </rPh>
    <rPh sb="19" eb="21">
      <t>ヘイキン</t>
    </rPh>
    <rPh sb="21" eb="23">
      <t>ロウドウ</t>
    </rPh>
    <rPh sb="23" eb="25">
      <t>ジカン</t>
    </rPh>
    <rPh sb="26" eb="28">
      <t>サイテイ</t>
    </rPh>
    <rPh sb="28" eb="30">
      <t>チンギン</t>
    </rPh>
    <rPh sb="30" eb="31">
      <t>ガク</t>
    </rPh>
    <rPh sb="32" eb="34">
      <t>ヘイキン</t>
    </rPh>
    <rPh sb="34" eb="36">
      <t>リヨウ</t>
    </rPh>
    <rPh sb="36" eb="38">
      <t>ニッスウ</t>
    </rPh>
    <rPh sb="42" eb="43">
      <t>ゲツ</t>
    </rPh>
    <rPh sb="44" eb="46">
      <t>イジョウ</t>
    </rPh>
    <rPh sb="47" eb="48">
      <t>ガク</t>
    </rPh>
    <phoneticPr fontId="41"/>
  </si>
  <si>
    <t>平均実利用者数</t>
    <rPh sb="0" eb="2">
      <t>ヘイキン</t>
    </rPh>
    <rPh sb="2" eb="3">
      <t>ジツ</t>
    </rPh>
    <rPh sb="3" eb="5">
      <t>リヨウ</t>
    </rPh>
    <rPh sb="5" eb="6">
      <t>シャ</t>
    </rPh>
    <rPh sb="6" eb="7">
      <t>スウ</t>
    </rPh>
    <phoneticPr fontId="41"/>
  </si>
  <si>
    <t>平均労働時間</t>
    <rPh sb="0" eb="2">
      <t>ヘイキン</t>
    </rPh>
    <rPh sb="2" eb="4">
      <t>ロウドウ</t>
    </rPh>
    <rPh sb="4" eb="6">
      <t>ジカン</t>
    </rPh>
    <phoneticPr fontId="41"/>
  </si>
  <si>
    <t>最低賃金額</t>
    <rPh sb="0" eb="2">
      <t>サイテイ</t>
    </rPh>
    <rPh sb="2" eb="4">
      <t>チンギン</t>
    </rPh>
    <rPh sb="4" eb="5">
      <t>ガク</t>
    </rPh>
    <phoneticPr fontId="41"/>
  </si>
  <si>
    <t>平均利用日数</t>
    <rPh sb="0" eb="2">
      <t>ヘイキン</t>
    </rPh>
    <rPh sb="2" eb="4">
      <t>リヨウ</t>
    </rPh>
    <rPh sb="4" eb="6">
      <t>ニッスウ</t>
    </rPh>
    <phoneticPr fontId="41"/>
  </si>
  <si>
    <t>12か月</t>
    <rPh sb="3" eb="4">
      <t>ゲツ</t>
    </rPh>
    <phoneticPr fontId="41"/>
  </si>
  <si>
    <t>合計【自動計算】</t>
    <rPh sb="0" eb="2">
      <t>ゴウケイ</t>
    </rPh>
    <rPh sb="3" eb="5">
      <t>ジドウ</t>
    </rPh>
    <rPh sb="5" eb="7">
      <t>ケイサン</t>
    </rPh>
    <phoneticPr fontId="41"/>
  </si>
  <si>
    <t>人</t>
    <rPh sb="0" eb="1">
      <t>ニン</t>
    </rPh>
    <phoneticPr fontId="41"/>
  </si>
  <si>
    <t>時間</t>
    <rPh sb="0" eb="2">
      <t>ジカン</t>
    </rPh>
    <phoneticPr fontId="41"/>
  </si>
  <si>
    <t>か月</t>
    <rPh sb="1" eb="2">
      <t>ゲツ</t>
    </rPh>
    <phoneticPr fontId="41"/>
  </si>
  <si>
    <t>４　現在の生産活動に伴う経費及び計画期間を通じて達成する必要経費の見込額（１年間の経費を記載）</t>
    <rPh sb="2" eb="4">
      <t>ゲンザイ</t>
    </rPh>
    <rPh sb="5" eb="7">
      <t>セイサン</t>
    </rPh>
    <rPh sb="7" eb="9">
      <t>カツドウ</t>
    </rPh>
    <rPh sb="10" eb="11">
      <t>トモナ</t>
    </rPh>
    <rPh sb="12" eb="14">
      <t>ケイヒ</t>
    </rPh>
    <rPh sb="14" eb="15">
      <t>オヨ</t>
    </rPh>
    <rPh sb="16" eb="18">
      <t>ケイカク</t>
    </rPh>
    <rPh sb="18" eb="20">
      <t>キカン</t>
    </rPh>
    <rPh sb="21" eb="22">
      <t>ツウ</t>
    </rPh>
    <rPh sb="24" eb="26">
      <t>タッセイ</t>
    </rPh>
    <rPh sb="28" eb="30">
      <t>ヒツヨウ</t>
    </rPh>
    <rPh sb="30" eb="32">
      <t>ケイヒ</t>
    </rPh>
    <rPh sb="33" eb="36">
      <t>ミコミガク</t>
    </rPh>
    <rPh sb="38" eb="40">
      <t>ネンカン</t>
    </rPh>
    <rPh sb="41" eb="43">
      <t>ケイヒ</t>
    </rPh>
    <rPh sb="44" eb="46">
      <t>キサイ</t>
    </rPh>
    <phoneticPr fontId="41"/>
  </si>
  <si>
    <t>計画期間を通じて見込まれる経費</t>
    <rPh sb="0" eb="2">
      <t>ケイカク</t>
    </rPh>
    <rPh sb="2" eb="4">
      <t>キカン</t>
    </rPh>
    <rPh sb="5" eb="6">
      <t>ツウ</t>
    </rPh>
    <rPh sb="8" eb="10">
      <t>ミコ</t>
    </rPh>
    <rPh sb="13" eb="15">
      <t>ケイヒ</t>
    </rPh>
    <phoneticPr fontId="41"/>
  </si>
  <si>
    <t>５　生産活動に係る事業の収入－生産活動に伴う必要経費【自動計算】</t>
    <rPh sb="2" eb="4">
      <t>セイサン</t>
    </rPh>
    <rPh sb="4" eb="6">
      <t>カツドウ</t>
    </rPh>
    <rPh sb="7" eb="8">
      <t>カカ</t>
    </rPh>
    <rPh sb="9" eb="11">
      <t>ジギョウ</t>
    </rPh>
    <rPh sb="12" eb="14">
      <t>シュウニュウ</t>
    </rPh>
    <rPh sb="15" eb="17">
      <t>セイサン</t>
    </rPh>
    <rPh sb="17" eb="19">
      <t>カツドウ</t>
    </rPh>
    <rPh sb="20" eb="21">
      <t>トモナ</t>
    </rPh>
    <rPh sb="22" eb="24">
      <t>ヒツヨウ</t>
    </rPh>
    <rPh sb="24" eb="26">
      <t>ケイヒ</t>
    </rPh>
    <rPh sb="27" eb="29">
      <t>ジドウ</t>
    </rPh>
    <rPh sb="29" eb="31">
      <t>ケイサン</t>
    </rPh>
    <phoneticPr fontId="41"/>
  </si>
  <si>
    <t>計画期間後の「収入－経費」</t>
    <rPh sb="0" eb="2">
      <t>ケイカク</t>
    </rPh>
    <rPh sb="2" eb="4">
      <t>キカン</t>
    </rPh>
    <rPh sb="4" eb="5">
      <t>ゴ</t>
    </rPh>
    <rPh sb="7" eb="9">
      <t>シュウニュウ</t>
    </rPh>
    <rPh sb="10" eb="12">
      <t>ケイヒ</t>
    </rPh>
    <phoneticPr fontId="41"/>
  </si>
  <si>
    <t>６　現在の利用者の総賃金額及び計画期間後の利用者の総賃金額</t>
    <rPh sb="2" eb="4">
      <t>ゲンザイ</t>
    </rPh>
    <rPh sb="5" eb="8">
      <t>リヨウシャ</t>
    </rPh>
    <rPh sb="9" eb="10">
      <t>ソウ</t>
    </rPh>
    <rPh sb="10" eb="13">
      <t>チンギンガク</t>
    </rPh>
    <rPh sb="13" eb="14">
      <t>オヨ</t>
    </rPh>
    <rPh sb="15" eb="17">
      <t>ケイカク</t>
    </rPh>
    <rPh sb="17" eb="19">
      <t>キカン</t>
    </rPh>
    <rPh sb="19" eb="20">
      <t>ゴ</t>
    </rPh>
    <rPh sb="21" eb="24">
      <t>リヨウシャ</t>
    </rPh>
    <rPh sb="25" eb="26">
      <t>ソウ</t>
    </rPh>
    <rPh sb="26" eb="29">
      <t>チンギンガク</t>
    </rPh>
    <phoneticPr fontId="41"/>
  </si>
  <si>
    <t>計画期間後の支払い総賃金額</t>
    <rPh sb="0" eb="2">
      <t>ケイカク</t>
    </rPh>
    <rPh sb="2" eb="4">
      <t>キカン</t>
    </rPh>
    <rPh sb="4" eb="5">
      <t>ゴ</t>
    </rPh>
    <rPh sb="6" eb="8">
      <t>シハラ</t>
    </rPh>
    <rPh sb="9" eb="10">
      <t>ソウ</t>
    </rPh>
    <rPh sb="10" eb="12">
      <t>チンギン</t>
    </rPh>
    <rPh sb="12" eb="13">
      <t>ガク</t>
    </rPh>
    <phoneticPr fontId="41"/>
  </si>
  <si>
    <t>生産活動に係る事業の収入－（生産活動に伴う必要経費＋利用者の総賃金）【自動計算】</t>
    <rPh sb="0" eb="2">
      <t>セイサン</t>
    </rPh>
    <rPh sb="2" eb="4">
      <t>カツドウ</t>
    </rPh>
    <rPh sb="5" eb="6">
      <t>カカ</t>
    </rPh>
    <rPh sb="7" eb="9">
      <t>ジギョウ</t>
    </rPh>
    <rPh sb="10" eb="12">
      <t>シュウニュウ</t>
    </rPh>
    <rPh sb="14" eb="16">
      <t>セイサン</t>
    </rPh>
    <rPh sb="16" eb="18">
      <t>カツドウ</t>
    </rPh>
    <rPh sb="19" eb="20">
      <t>トモナ</t>
    </rPh>
    <rPh sb="21" eb="23">
      <t>ヒツヨウ</t>
    </rPh>
    <rPh sb="23" eb="25">
      <t>ケイヒ</t>
    </rPh>
    <rPh sb="26" eb="29">
      <t>リヨウシャ</t>
    </rPh>
    <rPh sb="30" eb="31">
      <t>ソウ</t>
    </rPh>
    <rPh sb="31" eb="33">
      <t>チンギン</t>
    </rPh>
    <rPh sb="35" eb="37">
      <t>ジドウ</t>
    </rPh>
    <rPh sb="37" eb="39">
      <t>ケイサン</t>
    </rPh>
    <phoneticPr fontId="41"/>
  </si>
  <si>
    <t>計画期間後の「収入－（経費＋総賃金額）」</t>
    <rPh sb="0" eb="2">
      <t>ケイカク</t>
    </rPh>
    <rPh sb="2" eb="4">
      <t>キカン</t>
    </rPh>
    <rPh sb="4" eb="5">
      <t>ゴ</t>
    </rPh>
    <phoneticPr fontId="41"/>
  </si>
  <si>
    <t>(注)生産活動に係る事業の収入から生産活動に伴う事業経費を控除した額が、利用者の総賃金以上でなければならない。</t>
    <rPh sb="22" eb="23">
      <t>トモナ</t>
    </rPh>
    <rPh sb="40" eb="41">
      <t>ソウ</t>
    </rPh>
    <rPh sb="41" eb="43">
      <t>チンギン</t>
    </rPh>
    <phoneticPr fontId="41"/>
  </si>
  <si>
    <t>法人代表者署名欄　　　   　　　　　　印</t>
    <rPh sb="0" eb="2">
      <t>ホウジン</t>
    </rPh>
    <rPh sb="2" eb="5">
      <t>ダイヒョウシャ</t>
    </rPh>
    <rPh sb="5" eb="8">
      <t>ショメイラン</t>
    </rPh>
    <rPh sb="20" eb="21">
      <t>イン</t>
    </rPh>
    <phoneticPr fontId="41"/>
  </si>
  <si>
    <t>）</t>
    <phoneticPr fontId="41"/>
  </si>
  <si>
    <t>○○　○○</t>
    <phoneticPr fontId="6"/>
  </si>
  <si>
    <t>①</t>
    <phoneticPr fontId="6"/>
  </si>
  <si>
    <t>②</t>
    <phoneticPr fontId="6"/>
  </si>
  <si>
    <t>①</t>
    <phoneticPr fontId="6"/>
  </si>
  <si>
    <t>　　　　又は共生型児童発達支援従業者、</t>
    <phoneticPr fontId="6"/>
  </si>
  <si>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6"/>
  </si>
  <si>
    <t>　　　　又は共生型放課後等デイサービス従業者、</t>
    <phoneticPr fontId="6"/>
  </si>
  <si>
    <r>
      <t>　　　　</t>
    </r>
    <r>
      <rPr>
        <sz val="11"/>
        <rFont val="ＭＳ ゴシック"/>
        <family val="3"/>
        <charset val="128"/>
      </rPr>
      <t>のことをいう。</t>
    </r>
    <phoneticPr fontId="6"/>
  </si>
  <si>
    <t>①</t>
    <phoneticPr fontId="6"/>
  </si>
  <si>
    <t>②</t>
    <phoneticPr fontId="6"/>
  </si>
  <si>
    <t>④</t>
    <phoneticPr fontId="6"/>
  </si>
  <si>
    <t>　うち３０％</t>
    <phoneticPr fontId="6"/>
  </si>
  <si>
    <t>⑤</t>
    <phoneticPr fontId="6"/>
  </si>
  <si>
    <t>③</t>
    <phoneticPr fontId="6"/>
  </si>
  <si>
    <t>算定条件その１　…　⑤≦⑥</t>
    <phoneticPr fontId="6"/>
  </si>
  <si>
    <t>⑦</t>
    <phoneticPr fontId="6"/>
  </si>
  <si>
    <t>⑨</t>
    <phoneticPr fontId="6"/>
  </si>
  <si>
    <t>うち視覚障害者等との意思疎通に関し専門性を有する者として専ら視覚障害者等の生活支援に従事する従業者の数（常勤換算）</t>
    <phoneticPr fontId="6"/>
  </si>
  <si>
    <t>⑧</t>
    <phoneticPr fontId="6"/>
  </si>
  <si>
    <t>⑩</t>
    <phoneticPr fontId="6"/>
  </si>
  <si>
    <t>３：１（④÷３）</t>
    <phoneticPr fontId="6"/>
  </si>
  <si>
    <t>５：１（④÷５）</t>
    <phoneticPr fontId="6"/>
  </si>
  <si>
    <t>６：１（④÷６）</t>
    <phoneticPr fontId="6"/>
  </si>
  <si>
    <t>１０：１（④÷１０）</t>
    <phoneticPr fontId="6"/>
  </si>
  <si>
    <t>就労継続支援</t>
    <phoneticPr fontId="6"/>
  </si>
  <si>
    <t xml:space="preserve"> うち身体障害者手帳で視覚障害１級、聴覚障害２級又は言語機能障害３級である利用者の延べ人数（視覚障害１級、聴覚障害２級、言語機能障害３級又は知的障害のうち２以上の障害を有す
　　る利用者については２人としてカウント）</t>
    <rPh sb="24" eb="25">
      <t>マタ</t>
    </rPh>
    <rPh sb="37" eb="40">
      <t>リヨウシャ</t>
    </rPh>
    <rPh sb="41" eb="42">
      <t>ノ</t>
    </rPh>
    <rPh sb="43" eb="45">
      <t>ニンズウ</t>
    </rPh>
    <rPh sb="68" eb="69">
      <t>マタ</t>
    </rPh>
    <rPh sb="70" eb="72">
      <t>チテキ</t>
    </rPh>
    <rPh sb="72" eb="74">
      <t>ショウガイ</t>
    </rPh>
    <rPh sb="78" eb="80">
      <t>イジョウ</t>
    </rPh>
    <rPh sb="81" eb="83">
      <t>ショウガイ</t>
    </rPh>
    <rPh sb="84" eb="85">
      <t>ユウ</t>
    </rPh>
    <rPh sb="90" eb="93">
      <t>リヨウシャ</t>
    </rPh>
    <rPh sb="99" eb="100">
      <t>ニン</t>
    </rPh>
    <phoneticPr fontId="6"/>
  </si>
  <si>
    <t>視覚障害者等である利用者の
前月の平均実利用者数(②÷③)</t>
    <rPh sb="14" eb="16">
      <t>ゼンゲツ</t>
    </rPh>
    <phoneticPr fontId="6"/>
  </si>
  <si>
    <t>⑥</t>
    <phoneticPr fontId="6"/>
  </si>
  <si>
    <t xml:space="preserve"> 専ら視覚障害者等の生活支援に従事する従業者の加配必要数
（④÷５０）</t>
    <rPh sb="1" eb="2">
      <t>モッパ</t>
    </rPh>
    <rPh sb="3" eb="5">
      <t>シカク</t>
    </rPh>
    <rPh sb="5" eb="7">
      <t>ショウガイ</t>
    </rPh>
    <rPh sb="7" eb="8">
      <t>シャ</t>
    </rPh>
    <rPh sb="8" eb="9">
      <t>トウ</t>
    </rPh>
    <rPh sb="10" eb="12">
      <t>セイカツ</t>
    </rPh>
    <rPh sb="12" eb="14">
      <t>シエン</t>
    </rPh>
    <rPh sb="15" eb="17">
      <t>ジュウジ</t>
    </rPh>
    <rPh sb="19" eb="22">
      <t>ジュウギョウシャ</t>
    </rPh>
    <rPh sb="23" eb="25">
      <t>カハイ</t>
    </rPh>
    <rPh sb="25" eb="28">
      <t>ヒツヨウスウ</t>
    </rPh>
    <phoneticPr fontId="6"/>
  </si>
  <si>
    <t>生活介護（平均障害支援区分４未満）自立訓練、就労移行支援</t>
    <rPh sb="7" eb="9">
      <t>ショウガイ</t>
    </rPh>
    <rPh sb="9" eb="11">
      <t>シエン</t>
    </rPh>
    <rPh sb="11" eb="13">
      <t>クブン</t>
    </rPh>
    <rPh sb="17" eb="19">
      <t>ジリツ</t>
    </rPh>
    <rPh sb="19" eb="21">
      <t>クンレン</t>
    </rPh>
    <rPh sb="22" eb="24">
      <t>シュウロウ</t>
    </rPh>
    <rPh sb="24" eb="26">
      <t>イコウ</t>
    </rPh>
    <rPh sb="26" eb="28">
      <t>シエン</t>
    </rPh>
    <phoneticPr fontId="6"/>
  </si>
  <si>
    <t>令和２年４月１日　～　令和５年３月３１日</t>
    <rPh sb="0" eb="2">
      <t>レイワ</t>
    </rPh>
    <rPh sb="3" eb="4">
      <t>ネン</t>
    </rPh>
    <rPh sb="5" eb="6">
      <t>ガツ</t>
    </rPh>
    <rPh sb="7" eb="8">
      <t>ニチ</t>
    </rPh>
    <rPh sb="11" eb="13">
      <t>レイワ</t>
    </rPh>
    <rPh sb="14" eb="15">
      <t>ネン</t>
    </rPh>
    <rPh sb="15" eb="16">
      <t>ヘイネン</t>
    </rPh>
    <rPh sb="16" eb="17">
      <t>ガツ</t>
    </rPh>
    <rPh sb="19" eb="20">
      <t>ニチ</t>
    </rPh>
    <phoneticPr fontId="41"/>
  </si>
  <si>
    <t>令和元年度の収入額</t>
    <rPh sb="0" eb="2">
      <t>レイワ</t>
    </rPh>
    <rPh sb="2" eb="3">
      <t>ガン</t>
    </rPh>
    <rPh sb="3" eb="5">
      <t>ネンド</t>
    </rPh>
    <rPh sb="6" eb="9">
      <t>シュウニュウガク</t>
    </rPh>
    <phoneticPr fontId="41"/>
  </si>
  <si>
    <t>令和元年度の「平均実利用者数×平均労働時間×最低賃金額×平均利用日数×12か月」の合計額</t>
    <rPh sb="0" eb="2">
      <t>レイワ</t>
    </rPh>
    <rPh sb="2" eb="3">
      <t>ガン</t>
    </rPh>
    <rPh sb="3" eb="5">
      <t>ネンド</t>
    </rPh>
    <rPh sb="7" eb="9">
      <t>ヘイキン</t>
    </rPh>
    <rPh sb="9" eb="10">
      <t>ジツ</t>
    </rPh>
    <rPh sb="10" eb="12">
      <t>リヨウ</t>
    </rPh>
    <rPh sb="12" eb="13">
      <t>シャ</t>
    </rPh>
    <rPh sb="13" eb="14">
      <t>スウ</t>
    </rPh>
    <rPh sb="15" eb="17">
      <t>ヘイキン</t>
    </rPh>
    <rPh sb="17" eb="19">
      <t>ロウドウ</t>
    </rPh>
    <rPh sb="19" eb="21">
      <t>ジカン</t>
    </rPh>
    <rPh sb="22" eb="24">
      <t>サイテイ</t>
    </rPh>
    <rPh sb="24" eb="26">
      <t>チンギン</t>
    </rPh>
    <rPh sb="26" eb="27">
      <t>ガク</t>
    </rPh>
    <rPh sb="28" eb="30">
      <t>ヘイキン</t>
    </rPh>
    <rPh sb="30" eb="32">
      <t>リヨウ</t>
    </rPh>
    <rPh sb="32" eb="34">
      <t>ニッスウ</t>
    </rPh>
    <rPh sb="38" eb="39">
      <t>ゲツ</t>
    </rPh>
    <rPh sb="41" eb="43">
      <t>ゴウケイ</t>
    </rPh>
    <rPh sb="43" eb="44">
      <t>ガク</t>
    </rPh>
    <phoneticPr fontId="41"/>
  </si>
  <si>
    <t>令和元年度の経費</t>
    <rPh sb="0" eb="3">
      <t>レイワガン</t>
    </rPh>
    <rPh sb="3" eb="5">
      <t>ネンド</t>
    </rPh>
    <rPh sb="6" eb="8">
      <t>ケイヒ</t>
    </rPh>
    <phoneticPr fontId="41"/>
  </si>
  <si>
    <t>令和元年度の「収入－経費」</t>
    <rPh sb="0" eb="2">
      <t>レイワ</t>
    </rPh>
    <rPh sb="2" eb="3">
      <t>ガン</t>
    </rPh>
    <rPh sb="3" eb="5">
      <t>ネンド</t>
    </rPh>
    <rPh sb="7" eb="9">
      <t>シュウニュウ</t>
    </rPh>
    <rPh sb="10" eb="12">
      <t>ケイヒ</t>
    </rPh>
    <phoneticPr fontId="41"/>
  </si>
  <si>
    <t>令和元年度の支払い総賃金額</t>
    <rPh sb="0" eb="2">
      <t>レイワ</t>
    </rPh>
    <rPh sb="2" eb="3">
      <t>ガン</t>
    </rPh>
    <rPh sb="3" eb="5">
      <t>ネンド</t>
    </rPh>
    <rPh sb="6" eb="8">
      <t>シハラ</t>
    </rPh>
    <rPh sb="9" eb="10">
      <t>ソウ</t>
    </rPh>
    <rPh sb="10" eb="13">
      <t>チンギンガク</t>
    </rPh>
    <phoneticPr fontId="41"/>
  </si>
  <si>
    <t>令和元年度の「収入－（経費＋総賃金額）」</t>
    <rPh sb="0" eb="2">
      <t>レイワ</t>
    </rPh>
    <rPh sb="2" eb="3">
      <t>ガン</t>
    </rPh>
    <rPh sb="3" eb="5">
      <t>ネンド</t>
    </rPh>
    <rPh sb="7" eb="9">
      <t>シュウニュウ</t>
    </rPh>
    <rPh sb="11" eb="13">
      <t>ケイヒ</t>
    </rPh>
    <rPh sb="14" eb="15">
      <t>ソウ</t>
    </rPh>
    <rPh sb="15" eb="17">
      <t>チンギン</t>
    </rPh>
    <rPh sb="17" eb="18">
      <t>ガク</t>
    </rPh>
    <phoneticPr fontId="41"/>
  </si>
  <si>
    <t>(注)令和元年度の額が確定していない場合は「見込み」と標記の上、見込額を記入する。</t>
    <rPh sb="3" eb="5">
      <t>レイワ</t>
    </rPh>
    <rPh sb="5" eb="6">
      <t>ガン</t>
    </rPh>
    <rPh sb="6" eb="8">
      <t>ネンド</t>
    </rPh>
    <rPh sb="9" eb="10">
      <t>ガク</t>
    </rPh>
    <rPh sb="11" eb="13">
      <t>カクテイ</t>
    </rPh>
    <rPh sb="18" eb="20">
      <t>バアイ</t>
    </rPh>
    <rPh sb="22" eb="24">
      <t>ミコ</t>
    </rPh>
    <rPh sb="27" eb="29">
      <t>ヒョウキ</t>
    </rPh>
    <rPh sb="30" eb="31">
      <t>ウエ</t>
    </rPh>
    <rPh sb="32" eb="34">
      <t>ミコ</t>
    </rPh>
    <rPh sb="34" eb="35">
      <t>ガク</t>
    </rPh>
    <rPh sb="36" eb="38">
      <t>キニュウ</t>
    </rPh>
    <phoneticPr fontId="41"/>
  </si>
  <si>
    <t>※書き切れない場合は、必用に応じて、セルや行を拡張・追加してください。</t>
    <rPh sb="1" eb="2">
      <t>カ</t>
    </rPh>
    <rPh sb="3" eb="4">
      <t>キ</t>
    </rPh>
    <rPh sb="7" eb="9">
      <t>バアイ</t>
    </rPh>
    <rPh sb="11" eb="13">
      <t>ヒツヨウ</t>
    </rPh>
    <rPh sb="14" eb="15">
      <t>オウ</t>
    </rPh>
    <rPh sb="21" eb="22">
      <t>ギョウ</t>
    </rPh>
    <rPh sb="23" eb="25">
      <t>カクチョウ</t>
    </rPh>
    <rPh sb="26" eb="28">
      <t>ツイカ</t>
    </rPh>
    <phoneticPr fontId="41"/>
  </si>
  <si>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6"/>
  </si>
  <si>
    <t>（ＵＲＬ）</t>
    <phoneticPr fontId="6"/>
  </si>
  <si>
    <t>（公表場所）</t>
    <rPh sb="1" eb="3">
      <t>コウヒョウ</t>
    </rPh>
    <rPh sb="3" eb="5">
      <t>バショ</t>
    </rPh>
    <phoneticPr fontId="6"/>
  </si>
  <si>
    <t>インターネット利用</t>
    <rPh sb="7" eb="9">
      <t>リヨウ</t>
    </rPh>
    <phoneticPr fontId="6"/>
  </si>
  <si>
    <t>評価点の公表</t>
    <rPh sb="0" eb="3">
      <t>ヒョウカテン</t>
    </rPh>
    <rPh sb="4" eb="6">
      <t>コウヒョウ</t>
    </rPh>
    <phoneticPr fontId="6"/>
  </si>
  <si>
    <t>評価点が60点未満</t>
    <rPh sb="0" eb="3">
      <t>ヒョウカテン</t>
    </rPh>
    <rPh sb="6" eb="7">
      <t>テン</t>
    </rPh>
    <rPh sb="7" eb="9">
      <t>ミマン</t>
    </rPh>
    <phoneticPr fontId="6"/>
  </si>
  <si>
    <t>評価点が60点以上80点未満</t>
    <rPh sb="0" eb="3">
      <t>ヒョウカテン</t>
    </rPh>
    <rPh sb="6" eb="7">
      <t>テン</t>
    </rPh>
    <rPh sb="7" eb="9">
      <t>イジョウ</t>
    </rPh>
    <rPh sb="11" eb="12">
      <t>テン</t>
    </rPh>
    <rPh sb="12" eb="14">
      <t>ミマン</t>
    </rPh>
    <phoneticPr fontId="6"/>
  </si>
  <si>
    <t>評価点が80点以上105点未満</t>
    <rPh sb="0" eb="3">
      <t>ヒョウカテン</t>
    </rPh>
    <rPh sb="6" eb="7">
      <t>テン</t>
    </rPh>
    <rPh sb="7" eb="9">
      <t>イジョウ</t>
    </rPh>
    <rPh sb="12" eb="13">
      <t>テン</t>
    </rPh>
    <rPh sb="13" eb="15">
      <t>ミマン</t>
    </rPh>
    <phoneticPr fontId="6"/>
  </si>
  <si>
    <t>評価点が105点以上130点未満</t>
    <rPh sb="0" eb="3">
      <t>ヒョウカテン</t>
    </rPh>
    <rPh sb="7" eb="8">
      <t>テン</t>
    </rPh>
    <rPh sb="8" eb="10">
      <t>イジョウ</t>
    </rPh>
    <rPh sb="13" eb="14">
      <t>テン</t>
    </rPh>
    <rPh sb="14" eb="16">
      <t>ミマン</t>
    </rPh>
    <phoneticPr fontId="6"/>
  </si>
  <si>
    <t>評価点が130点以上150点未満</t>
    <rPh sb="0" eb="3">
      <t>ヒョウカテン</t>
    </rPh>
    <rPh sb="7" eb="8">
      <t>テン</t>
    </rPh>
    <rPh sb="8" eb="10">
      <t>イジョウ</t>
    </rPh>
    <rPh sb="13" eb="14">
      <t>テン</t>
    </rPh>
    <rPh sb="14" eb="16">
      <t>ミマン</t>
    </rPh>
    <phoneticPr fontId="6"/>
  </si>
  <si>
    <t>評価点が150点以上170点未満</t>
    <rPh sb="0" eb="3">
      <t>ヒョウカテン</t>
    </rPh>
    <rPh sb="7" eb="8">
      <t>テン</t>
    </rPh>
    <rPh sb="8" eb="10">
      <t>イジョウ</t>
    </rPh>
    <rPh sb="13" eb="14">
      <t>テン</t>
    </rPh>
    <rPh sb="14" eb="16">
      <t>ミマン</t>
    </rPh>
    <phoneticPr fontId="6"/>
  </si>
  <si>
    <t>評価点が170点以上</t>
    <rPh sb="0" eb="3">
      <t>ヒョウカテン</t>
    </rPh>
    <rPh sb="7" eb="8">
      <t>テン</t>
    </rPh>
    <rPh sb="8" eb="10">
      <t>イジョウ</t>
    </rPh>
    <phoneticPr fontId="6"/>
  </si>
  <si>
    <t>評価点区分</t>
    <rPh sb="0" eb="3">
      <t>ヒョウカテン</t>
    </rPh>
    <rPh sb="3" eb="5">
      <t>クブン</t>
    </rPh>
    <phoneticPr fontId="6"/>
  </si>
  <si>
    <t>（注1）8以上:35点、6～7：25点、1～5：15点</t>
    <rPh sb="1" eb="2">
      <t>チュウ</t>
    </rPh>
    <rPh sb="5" eb="7">
      <t>イジョウ</t>
    </rPh>
    <rPh sb="10" eb="11">
      <t>テン</t>
    </rPh>
    <rPh sb="18" eb="19">
      <t>テン</t>
    </rPh>
    <rPh sb="26" eb="27">
      <t>テン</t>
    </rPh>
    <phoneticPr fontId="6"/>
  </si>
  <si>
    <t>（※）任意の５項目を選択すること</t>
    <rPh sb="3" eb="5">
      <t>ニンイ</t>
    </rPh>
    <rPh sb="7" eb="9">
      <t>コウモク</t>
    </rPh>
    <rPh sb="10" eb="12">
      <t>センタク</t>
    </rPh>
    <phoneticPr fontId="6"/>
  </si>
  <si>
    <t>点</t>
    <rPh sb="0" eb="1">
      <t>テン</t>
    </rPh>
    <phoneticPr fontId="6"/>
  </si>
  <si>
    <t>小計（注1）</t>
    <rPh sb="0" eb="2">
      <t>ショウケイ</t>
    </rPh>
    <rPh sb="3" eb="4">
      <t>チュウ</t>
    </rPh>
    <phoneticPr fontId="6"/>
  </si>
  <si>
    <t>　</t>
  </si>
  <si>
    <t>　　　　　就業規則等で定めており、前年度の実績がある</t>
    <rPh sb="5" eb="7">
      <t>シュウギョウ</t>
    </rPh>
    <rPh sb="7" eb="9">
      <t>キソク</t>
    </rPh>
    <rPh sb="9" eb="10">
      <t>トウ</t>
    </rPh>
    <rPh sb="11" eb="12">
      <t>サダ</t>
    </rPh>
    <rPh sb="17" eb="20">
      <t>ゼンネンド</t>
    </rPh>
    <rPh sb="21" eb="23">
      <t>ジッセキ</t>
    </rPh>
    <phoneticPr fontId="6"/>
  </si>
  <si>
    <t>／２００点</t>
    <rPh sb="4" eb="5">
      <t>テン</t>
    </rPh>
    <phoneticPr fontId="6"/>
  </si>
  <si>
    <t>　　　　　就業規則等で定めている</t>
    <rPh sb="5" eb="7">
      <t>シュウギョウ</t>
    </rPh>
    <rPh sb="7" eb="9">
      <t>キソク</t>
    </rPh>
    <rPh sb="9" eb="10">
      <t>トウ</t>
    </rPh>
    <rPh sb="11" eb="12">
      <t>サダ</t>
    </rPh>
    <phoneticPr fontId="6"/>
  </si>
  <si>
    <t>⑧傷病休暇等の取得に関する事項</t>
    <rPh sb="1" eb="3">
      <t>ショウビョウ</t>
    </rPh>
    <rPh sb="3" eb="5">
      <t>キュウカ</t>
    </rPh>
    <rPh sb="5" eb="6">
      <t>トウ</t>
    </rPh>
    <rPh sb="7" eb="9">
      <t>シュトク</t>
    </rPh>
    <rPh sb="10" eb="11">
      <t>カン</t>
    </rPh>
    <rPh sb="13" eb="15">
      <t>ジコウ</t>
    </rPh>
    <phoneticPr fontId="6"/>
  </si>
  <si>
    <t>10点</t>
    <rPh sb="2" eb="3">
      <t>テン</t>
    </rPh>
    <phoneticPr fontId="6"/>
  </si>
  <si>
    <t>0点</t>
    <rPh sb="1" eb="2">
      <t>テン</t>
    </rPh>
    <phoneticPr fontId="6"/>
  </si>
  <si>
    <t>地域連携活動</t>
    <phoneticPr fontId="6"/>
  </si>
  <si>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6"/>
  </si>
  <si>
    <t>35点</t>
    <rPh sb="2" eb="3">
      <t>テン</t>
    </rPh>
    <phoneticPr fontId="6"/>
  </si>
  <si>
    <t>25点</t>
    <rPh sb="2" eb="3">
      <t>テン</t>
    </rPh>
    <phoneticPr fontId="6"/>
  </si>
  <si>
    <t>15点</t>
    <rPh sb="2" eb="3">
      <t>テン</t>
    </rPh>
    <phoneticPr fontId="6"/>
  </si>
  <si>
    <t>支援力向上</t>
    <phoneticPr fontId="6"/>
  </si>
  <si>
    <t>多様な働き方</t>
    <phoneticPr fontId="6"/>
  </si>
  <si>
    <t>40点</t>
    <rPh sb="2" eb="3">
      <t>テン</t>
    </rPh>
    <phoneticPr fontId="6"/>
  </si>
  <si>
    <t>20点</t>
    <rPh sb="2" eb="3">
      <t>テン</t>
    </rPh>
    <phoneticPr fontId="6"/>
  </si>
  <si>
    <t>5点</t>
    <rPh sb="1" eb="2">
      <t>テン</t>
    </rPh>
    <phoneticPr fontId="6"/>
  </si>
  <si>
    <t>生産活動</t>
    <phoneticPr fontId="6"/>
  </si>
  <si>
    <t>⑥時差出勤制度に係る労働条件</t>
    <rPh sb="1" eb="3">
      <t>ジサ</t>
    </rPh>
    <rPh sb="3" eb="5">
      <t>シュッキン</t>
    </rPh>
    <rPh sb="5" eb="7">
      <t>セイド</t>
    </rPh>
    <rPh sb="8" eb="9">
      <t>カカ</t>
    </rPh>
    <rPh sb="10" eb="12">
      <t>ロウドウ</t>
    </rPh>
    <rPh sb="12" eb="14">
      <t>ジョウケン</t>
    </rPh>
    <phoneticPr fontId="6"/>
  </si>
  <si>
    <t>80点</t>
    <rPh sb="2" eb="3">
      <t>テン</t>
    </rPh>
    <phoneticPr fontId="6"/>
  </si>
  <si>
    <t>70点</t>
    <rPh sb="2" eb="3">
      <t>テン</t>
    </rPh>
    <phoneticPr fontId="6"/>
  </si>
  <si>
    <t>55点</t>
    <rPh sb="2" eb="3">
      <t>テン</t>
    </rPh>
    <phoneticPr fontId="6"/>
  </si>
  <si>
    <t>45点</t>
    <rPh sb="2" eb="3">
      <t>テン</t>
    </rPh>
    <phoneticPr fontId="6"/>
  </si>
  <si>
    <t>30点</t>
    <rPh sb="2" eb="3">
      <t>テン</t>
    </rPh>
    <phoneticPr fontId="6"/>
  </si>
  <si>
    <t>労働時間</t>
    <phoneticPr fontId="6"/>
  </si>
  <si>
    <t>点数</t>
    <rPh sb="0" eb="2">
      <t>テンスウ</t>
    </rPh>
    <phoneticPr fontId="6"/>
  </si>
  <si>
    <t>項目</t>
    <rPh sb="0" eb="2">
      <t>コウモク</t>
    </rPh>
    <phoneticPr fontId="6"/>
  </si>
  <si>
    <t>⑤短時間勤務に係る労働条件</t>
    <rPh sb="1" eb="4">
      <t>タンジカン</t>
    </rPh>
    <rPh sb="4" eb="6">
      <t>キンム</t>
    </rPh>
    <rPh sb="7" eb="8">
      <t>カカ</t>
    </rPh>
    <rPh sb="9" eb="11">
      <t>ロウドウ</t>
    </rPh>
    <rPh sb="11" eb="13">
      <t>ジョウケン</t>
    </rPh>
    <phoneticPr fontId="6"/>
  </si>
  <si>
    <t>1事例以上ある場合:10点</t>
    <rPh sb="1" eb="3">
      <t>ジレイ</t>
    </rPh>
    <rPh sb="3" eb="5">
      <t>イジョウ</t>
    </rPh>
    <rPh sb="7" eb="9">
      <t>バアイ</t>
    </rPh>
    <rPh sb="12" eb="13">
      <t>テン</t>
    </rPh>
    <phoneticPr fontId="6"/>
  </si>
  <si>
    <t>④フレックスタイム制に係る労働条件</t>
    <rPh sb="9" eb="10">
      <t>セイ</t>
    </rPh>
    <rPh sb="11" eb="12">
      <t>カカ</t>
    </rPh>
    <rPh sb="13" eb="15">
      <t>ロウドウ</t>
    </rPh>
    <rPh sb="15" eb="17">
      <t>ジョウケン</t>
    </rPh>
    <phoneticPr fontId="6"/>
  </si>
  <si>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6"/>
  </si>
  <si>
    <t>（Ⅴ）地域連携活動</t>
    <rPh sb="3" eb="5">
      <t>チイキ</t>
    </rPh>
    <rPh sb="5" eb="7">
      <t>レンケイ</t>
    </rPh>
    <rPh sb="7" eb="9">
      <t>カツドウ</t>
    </rPh>
    <phoneticPr fontId="6"/>
  </si>
  <si>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6"/>
  </si>
  <si>
    <t>（注2）8以上:35点、6～7：25点、1～5：15点</t>
    <rPh sb="1" eb="2">
      <t>チュウ</t>
    </rPh>
    <phoneticPr fontId="6"/>
  </si>
  <si>
    <t>小計（注2）</t>
    <rPh sb="0" eb="2">
      <t>ショウケイ</t>
    </rPh>
    <rPh sb="3" eb="4">
      <t>チュウ</t>
    </rPh>
    <phoneticPr fontId="6"/>
  </si>
  <si>
    <t>②利用者を職員として登用する制度</t>
    <phoneticPr fontId="6"/>
  </si>
  <si>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6"/>
  </si>
  <si>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6"/>
  </si>
  <si>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6"/>
  </si>
  <si>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6"/>
  </si>
  <si>
    <t>（Ⅲ）多様な働き方（※）</t>
    <rPh sb="3" eb="5">
      <t>タヨウ</t>
    </rPh>
    <rPh sb="6" eb="7">
      <t>ハタラ</t>
    </rPh>
    <rPh sb="8" eb="9">
      <t>カタ</t>
    </rPh>
    <phoneticPr fontId="6"/>
  </si>
  <si>
    <t>⑦第三者評価</t>
    <rPh sb="1" eb="2">
      <t>ダイ</t>
    </rPh>
    <rPh sb="2" eb="4">
      <t>サンシャ</t>
    </rPh>
    <rPh sb="4" eb="6">
      <t>ヒョウカ</t>
    </rPh>
    <phoneticPr fontId="6"/>
  </si>
  <si>
    <t>①40点 ②25点 ③20点 ④5点</t>
    <rPh sb="3" eb="4">
      <t>テン</t>
    </rPh>
    <rPh sb="8" eb="9">
      <t>テン</t>
    </rPh>
    <rPh sb="13" eb="14">
      <t>テン</t>
    </rPh>
    <rPh sb="17" eb="18">
      <t>テン</t>
    </rPh>
    <phoneticPr fontId="6"/>
  </si>
  <si>
    <t>　　　ピアサポーターを職員として配置している</t>
    <rPh sb="11" eb="13">
      <t>ショクイン</t>
    </rPh>
    <rPh sb="16" eb="18">
      <t>ハイチ</t>
    </rPh>
    <phoneticPr fontId="6"/>
  </si>
  <si>
    <t>⑥ピアサポーターの配置</t>
    <rPh sb="9" eb="11">
      <t>ハイチ</t>
    </rPh>
    <phoneticPr fontId="6"/>
  </si>
  <si>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6"/>
  </si>
  <si>
    <t>⑤職員の人事評価制度</t>
    <rPh sb="1" eb="3">
      <t>ショクイン</t>
    </rPh>
    <rPh sb="4" eb="6">
      <t>ジンジ</t>
    </rPh>
    <rPh sb="6" eb="8">
      <t>ヒョウカ</t>
    </rPh>
    <rPh sb="8" eb="10">
      <t>セイド</t>
    </rPh>
    <phoneticPr fontId="6"/>
  </si>
  <si>
    <t>　　　２回以上の場合</t>
    <rPh sb="4" eb="5">
      <t>カイ</t>
    </rPh>
    <rPh sb="5" eb="7">
      <t>イジョウ</t>
    </rPh>
    <rPh sb="8" eb="10">
      <t>バアイ</t>
    </rPh>
    <phoneticPr fontId="6"/>
  </si>
  <si>
    <t>　　　１回の場合</t>
    <rPh sb="4" eb="5">
      <t>カイ</t>
    </rPh>
    <rPh sb="6" eb="8">
      <t>バアイ</t>
    </rPh>
    <phoneticPr fontId="6"/>
  </si>
  <si>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6"/>
  </si>
  <si>
    <t>④販路拡大の商談会等への参加</t>
    <rPh sb="1" eb="3">
      <t>ハンロ</t>
    </rPh>
    <rPh sb="3" eb="5">
      <t>カクダイ</t>
    </rPh>
    <rPh sb="6" eb="9">
      <t>ショウダンカイ</t>
    </rPh>
    <rPh sb="9" eb="10">
      <t>トウ</t>
    </rPh>
    <rPh sb="12" eb="14">
      <t>サンカ</t>
    </rPh>
    <phoneticPr fontId="6"/>
  </si>
  <si>
    <t>選択年度</t>
    <rPh sb="0" eb="2">
      <t>センタク</t>
    </rPh>
    <rPh sb="2" eb="4">
      <t>ネンド</t>
    </rPh>
    <phoneticPr fontId="6"/>
  </si>
  <si>
    <t>（Ⅱ）生産活動</t>
    <rPh sb="3" eb="5">
      <t>セイサン</t>
    </rPh>
    <rPh sb="5" eb="7">
      <t>カツドウ</t>
    </rPh>
    <phoneticPr fontId="6"/>
  </si>
  <si>
    <t xml:space="preserve">       いずれの取組も行っている</t>
    <rPh sb="11" eb="13">
      <t>トリクミ</t>
    </rPh>
    <rPh sb="14" eb="15">
      <t>オコナ</t>
    </rPh>
    <phoneticPr fontId="6"/>
  </si>
  <si>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6"/>
  </si>
  <si>
    <t>　　　 いずれか一方のみの取組を行っている</t>
    <rPh sb="8" eb="10">
      <t>イッポウ</t>
    </rPh>
    <rPh sb="13" eb="15">
      <t>トリクミ</t>
    </rPh>
    <rPh sb="16" eb="17">
      <t>オコナ</t>
    </rPh>
    <phoneticPr fontId="6"/>
  </si>
  <si>
    <t>⑧1日の平均労働時間が２時間未満</t>
    <rPh sb="2" eb="3">
      <t>ニチ</t>
    </rPh>
    <rPh sb="4" eb="6">
      <t>ヘイキン</t>
    </rPh>
    <rPh sb="6" eb="8">
      <t>ロウドウ</t>
    </rPh>
    <rPh sb="8" eb="10">
      <t>ジカン</t>
    </rPh>
    <rPh sb="12" eb="14">
      <t>ジカン</t>
    </rPh>
    <rPh sb="14" eb="16">
      <t>ミマン</t>
    </rPh>
    <phoneticPr fontId="6"/>
  </si>
  <si>
    <t>③視察・実習の実施又は受け入れ</t>
    <rPh sb="1" eb="3">
      <t>シサツ</t>
    </rPh>
    <rPh sb="4" eb="6">
      <t>ジッシュウ</t>
    </rPh>
    <rPh sb="7" eb="9">
      <t>ジッシ</t>
    </rPh>
    <rPh sb="9" eb="10">
      <t>マタ</t>
    </rPh>
    <rPh sb="11" eb="12">
      <t>ウ</t>
    </rPh>
    <rPh sb="13" eb="14">
      <t>イ</t>
    </rPh>
    <phoneticPr fontId="6"/>
  </si>
  <si>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6"/>
  </si>
  <si>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6"/>
  </si>
  <si>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6"/>
  </si>
  <si>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6"/>
  </si>
  <si>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6"/>
  </si>
  <si>
    <t>　　　参加した職員が半数以上であった</t>
    <rPh sb="3" eb="5">
      <t>サンカ</t>
    </rPh>
    <rPh sb="7" eb="9">
      <t>ショクイン</t>
    </rPh>
    <rPh sb="10" eb="12">
      <t>ハンスウ</t>
    </rPh>
    <rPh sb="12" eb="14">
      <t>イジョウ</t>
    </rPh>
    <phoneticPr fontId="6"/>
  </si>
  <si>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6"/>
  </si>
  <si>
    <t>　　　参加した職員が１人以上半数未満であった</t>
    <rPh sb="3" eb="5">
      <t>サンカ</t>
    </rPh>
    <rPh sb="7" eb="9">
      <t>ショクイン</t>
    </rPh>
    <rPh sb="11" eb="12">
      <t>ニン</t>
    </rPh>
    <rPh sb="12" eb="14">
      <t>イジョウ</t>
    </rPh>
    <rPh sb="14" eb="16">
      <t>ハンスウ</t>
    </rPh>
    <rPh sb="16" eb="18">
      <t>ミマン</t>
    </rPh>
    <phoneticPr fontId="6"/>
  </si>
  <si>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6"/>
  </si>
  <si>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6"/>
  </si>
  <si>
    <t>①1日の平均労働時間が７時間以上</t>
    <rPh sb="2" eb="3">
      <t>ニチ</t>
    </rPh>
    <rPh sb="4" eb="6">
      <t>ヘイキン</t>
    </rPh>
    <rPh sb="6" eb="8">
      <t>ロウドウ</t>
    </rPh>
    <rPh sb="8" eb="10">
      <t>ジカン</t>
    </rPh>
    <rPh sb="12" eb="14">
      <t>ジカン</t>
    </rPh>
    <rPh sb="14" eb="16">
      <t>イジョウ</t>
    </rPh>
    <phoneticPr fontId="6"/>
  </si>
  <si>
    <t>（Ⅳ）　支援力向上（※）</t>
    <rPh sb="4" eb="6">
      <t>シエン</t>
    </rPh>
    <rPh sb="6" eb="7">
      <t>リョク</t>
    </rPh>
    <rPh sb="7" eb="9">
      <t>コウジョウ</t>
    </rPh>
    <phoneticPr fontId="6"/>
  </si>
  <si>
    <t>（Ⅰ）労働時間</t>
    <phoneticPr fontId="6"/>
  </si>
  <si>
    <t>○○年度</t>
    <rPh sb="2" eb="4">
      <t>ネンド</t>
    </rPh>
    <phoneticPr fontId="6"/>
  </si>
  <si>
    <t>対象年度</t>
    <rPh sb="0" eb="2">
      <t>タイショウ</t>
    </rPh>
    <rPh sb="2" eb="4">
      <t>ネンド</t>
    </rPh>
    <phoneticPr fontId="6"/>
  </si>
  <si>
    <t>○○－○○○○－○○○○○</t>
    <phoneticPr fontId="6"/>
  </si>
  <si>
    <t>管理者名</t>
    <rPh sb="0" eb="4">
      <t>カンリシャメイ</t>
    </rPh>
    <phoneticPr fontId="6"/>
  </si>
  <si>
    <t>○○○</t>
    <phoneticPr fontId="6"/>
  </si>
  <si>
    <t>住　所</t>
    <rPh sb="0" eb="1">
      <t>ジュウ</t>
    </rPh>
    <rPh sb="2" eb="3">
      <t>ショ</t>
    </rPh>
    <phoneticPr fontId="6"/>
  </si>
  <si>
    <t>○○○○○○○○○○</t>
    <phoneticPr fontId="6"/>
  </si>
  <si>
    <t>事業所番号</t>
    <rPh sb="0" eb="3">
      <t>ジギョウショ</t>
    </rPh>
    <rPh sb="3" eb="5">
      <t>バンゴウ</t>
    </rPh>
    <phoneticPr fontId="6"/>
  </si>
  <si>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6"/>
  </si>
  <si>
    <t>②前年度及び前々年度における生産活動収支のうち前年度における生産活動収支のみが利用者に支払う賃金の総額以上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0" eb="32">
      <t>セイサン</t>
    </rPh>
    <rPh sb="32" eb="34">
      <t>カツドウ</t>
    </rPh>
    <rPh sb="34" eb="36">
      <t>シュウシ</t>
    </rPh>
    <rPh sb="39" eb="42">
      <t>リヨウシャ</t>
    </rPh>
    <rPh sb="43" eb="45">
      <t>シハラ</t>
    </rPh>
    <rPh sb="46" eb="48">
      <t>チンギン</t>
    </rPh>
    <rPh sb="49" eb="51">
      <t>ソウガク</t>
    </rPh>
    <rPh sb="51" eb="53">
      <t>イジョウ</t>
    </rPh>
    <phoneticPr fontId="6"/>
  </si>
  <si>
    <t>③前年度及び前々年度における生産活動収支のうち前々年度における生産活動収支のみが利用者に支払う賃金の総額以上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6"/>
  </si>
  <si>
    <t>基本報酬の算定区分</t>
    <rPh sb="0" eb="2">
      <t>キホン</t>
    </rPh>
    <rPh sb="2" eb="4">
      <t>ホウシュウ</t>
    </rPh>
    <rPh sb="5" eb="7">
      <t>サンテイ</t>
    </rPh>
    <rPh sb="7" eb="9">
      <t>クブン</t>
    </rPh>
    <phoneticPr fontId="6"/>
  </si>
  <si>
    <t>就職日（年月日）</t>
    <rPh sb="0" eb="2">
      <t>シュウショク</t>
    </rPh>
    <rPh sb="2" eb="3">
      <t>ビ</t>
    </rPh>
    <rPh sb="4" eb="7">
      <t>ネンガッピ</t>
    </rPh>
    <phoneticPr fontId="6"/>
  </si>
  <si>
    <t>前年度において6月に達した日（年月日）</t>
    <rPh sb="0" eb="3">
      <t>ゼンネンド</t>
    </rPh>
    <rPh sb="8" eb="9">
      <t>ゲツ</t>
    </rPh>
    <rPh sb="10" eb="11">
      <t>タッ</t>
    </rPh>
    <rPh sb="13" eb="14">
      <t>ケイジツ</t>
    </rPh>
    <rPh sb="15" eb="18">
      <t>ネンガッピ</t>
    </rPh>
    <phoneticPr fontId="6"/>
  </si>
  <si>
    <t>届出時点の継続状況</t>
    <rPh sb="0" eb="2">
      <t>トドケデ</t>
    </rPh>
    <rPh sb="2" eb="4">
      <t>ジテン</t>
    </rPh>
    <rPh sb="5" eb="7">
      <t>ケイゾク</t>
    </rPh>
    <rPh sb="7" eb="9">
      <t>ジョウキョウ</t>
    </rPh>
    <phoneticPr fontId="6"/>
  </si>
  <si>
    <t>注１　就労定着者とは、就労継続支援Ａ型等を受けた後、就労し、当該年度の前年度において就労継続している期間が6月に達した者（就労定着者という。）をいう。なお、就労とは企業等との雇用契約に基づく就労をいい、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4" eb="55">
      <t>ツキ</t>
    </rPh>
    <rPh sb="56" eb="57">
      <t>タッ</t>
    </rPh>
    <rPh sb="59" eb="60">
      <t>シャ</t>
    </rPh>
    <rPh sb="61" eb="63">
      <t>シュウロウ</t>
    </rPh>
    <rPh sb="63" eb="65">
      <t>テイチャク</t>
    </rPh>
    <rPh sb="65" eb="66">
      <t>シャ</t>
    </rPh>
    <rPh sb="78" eb="80">
      <t>シュウロウ</t>
    </rPh>
    <rPh sb="82" eb="84">
      <t>キギョウ</t>
    </rPh>
    <rPh sb="84" eb="85">
      <t>トウ</t>
    </rPh>
    <rPh sb="123" eb="124">
      <t>タ</t>
    </rPh>
    <rPh sb="125" eb="127">
      <t>シュウロウ</t>
    </rPh>
    <rPh sb="129" eb="131">
      <t>シエン</t>
    </rPh>
    <rPh sb="132" eb="133">
      <t>ガタ</t>
    </rPh>
    <rPh sb="133" eb="136">
      <t>ジギョウショ</t>
    </rPh>
    <rPh sb="137" eb="140">
      <t>リヨウシャ</t>
    </rPh>
    <rPh sb="143" eb="145">
      <t>イコウ</t>
    </rPh>
    <rPh sb="146" eb="147">
      <t>ノゾ</t>
    </rPh>
    <rPh sb="150" eb="151">
      <t>チュウ</t>
    </rPh>
    <rPh sb="153" eb="155">
      <t>トドケデ</t>
    </rPh>
    <rPh sb="155" eb="157">
      <t>ジテン</t>
    </rPh>
    <rPh sb="158" eb="160">
      <t>ケイゾク</t>
    </rPh>
    <rPh sb="160" eb="162">
      <t>ジョウキョウ</t>
    </rPh>
    <rPh sb="165" eb="167">
      <t>シュウロウ</t>
    </rPh>
    <rPh sb="168" eb="170">
      <t>ケイゾク</t>
    </rPh>
    <rPh sb="174" eb="176">
      <t>バアイ</t>
    </rPh>
    <rPh sb="179" eb="181">
      <t>ケイゾク</t>
    </rPh>
    <rPh sb="183" eb="185">
      <t>リショク</t>
    </rPh>
    <rPh sb="189" eb="191">
      <t>バアイ</t>
    </rPh>
    <rPh sb="194" eb="196">
      <t>リショク</t>
    </rPh>
    <rPh sb="198" eb="200">
      <t>キニュウ</t>
    </rPh>
    <rPh sb="202" eb="203">
      <t>チュウ</t>
    </rPh>
    <rPh sb="205" eb="207">
      <t>カサン</t>
    </rPh>
    <rPh sb="207" eb="209">
      <t>タンイ</t>
    </rPh>
    <rPh sb="209" eb="210">
      <t>スウ</t>
    </rPh>
    <rPh sb="211" eb="214">
      <t>ゼンネンド</t>
    </rPh>
    <rPh sb="215" eb="217">
      <t>シュウロウ</t>
    </rPh>
    <rPh sb="217" eb="219">
      <t>テイチャク</t>
    </rPh>
    <rPh sb="219" eb="220">
      <t>シャ</t>
    </rPh>
    <rPh sb="221" eb="222">
      <t>カズ</t>
    </rPh>
    <rPh sb="223" eb="225">
      <t>トウガイ</t>
    </rPh>
    <rPh sb="225" eb="227">
      <t>ネンド</t>
    </rPh>
    <rPh sb="228" eb="230">
      <t>リヨウ</t>
    </rPh>
    <rPh sb="230" eb="232">
      <t>テイイン</t>
    </rPh>
    <rPh sb="232" eb="233">
      <t>オヨ</t>
    </rPh>
    <rPh sb="234" eb="236">
      <t>キホン</t>
    </rPh>
    <rPh sb="236" eb="238">
      <t>ホウシュウ</t>
    </rPh>
    <rPh sb="239" eb="241">
      <t>サンテイ</t>
    </rPh>
    <rPh sb="241" eb="243">
      <t>クブン</t>
    </rPh>
    <rPh sb="244" eb="245">
      <t>オウ</t>
    </rPh>
    <rPh sb="247" eb="249">
      <t>ショテイ</t>
    </rPh>
    <rPh sb="249" eb="252">
      <t>タンイスウ</t>
    </rPh>
    <rPh sb="253" eb="254">
      <t>ジョウ</t>
    </rPh>
    <rPh sb="256" eb="257">
      <t>エ</t>
    </rPh>
    <rPh sb="258" eb="261">
      <t>タンイスウ</t>
    </rPh>
    <rPh sb="262" eb="264">
      <t>カサン</t>
    </rPh>
    <rPh sb="273" eb="274">
      <t>チュウ</t>
    </rPh>
    <rPh sb="276" eb="277">
      <t>ギョウ</t>
    </rPh>
    <rPh sb="278" eb="279">
      <t>タ</t>
    </rPh>
    <rPh sb="282" eb="284">
      <t>バアイ</t>
    </rPh>
    <rPh sb="285" eb="287">
      <t>テキギ</t>
    </rPh>
    <rPh sb="287" eb="289">
      <t>ツイカ</t>
    </rPh>
    <rPh sb="291" eb="293">
      <t>キサイ</t>
    </rPh>
    <phoneticPr fontId="6"/>
  </si>
  <si>
    <t>④前年度及び前々年度の各年度における生産活動収支が
いずれも当該各年度に利用者に支払う賃金の総額以上ではない</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6"/>
  </si>
  <si>
    <r>
      <t xml:space="preserve">福祉専門職員配置等加算に関する届出書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6"/>
  </si>
  <si>
    <t>（加算別紙３）</t>
    <rPh sb="1" eb="3">
      <t>カサン</t>
    </rPh>
    <rPh sb="3" eb="5">
      <t>ベッシ</t>
    </rPh>
    <phoneticPr fontId="6"/>
  </si>
  <si>
    <t>　　食事提供体制加算及び栄養管理体制加算に係る体制</t>
    <rPh sb="2" eb="4">
      <t>ショクジ</t>
    </rPh>
    <rPh sb="4" eb="6">
      <t>テイキョウ</t>
    </rPh>
    <rPh sb="6" eb="8">
      <t>タイセイ</t>
    </rPh>
    <rPh sb="8" eb="10">
      <t>カサン</t>
    </rPh>
    <rPh sb="10" eb="11">
      <t>オヨ</t>
    </rPh>
    <rPh sb="12" eb="14">
      <t>エイヨウ</t>
    </rPh>
    <rPh sb="14" eb="16">
      <t>カンリ</t>
    </rPh>
    <rPh sb="16" eb="18">
      <t>タイセイ</t>
    </rPh>
    <rPh sb="18" eb="20">
      <t>カサン</t>
    </rPh>
    <rPh sb="21" eb="22">
      <t>カカワ</t>
    </rPh>
    <rPh sb="23" eb="25">
      <t>タイセイ</t>
    </rPh>
    <phoneticPr fontId="6"/>
  </si>
  <si>
    <t>業務委託の内容</t>
    <rPh sb="0" eb="2">
      <t>ギョウム</t>
    </rPh>
    <rPh sb="2" eb="4">
      <t>イタク</t>
    </rPh>
    <rPh sb="5" eb="7">
      <t>ナイヨウ</t>
    </rPh>
    <phoneticPr fontId="6"/>
  </si>
  <si>
    <t>適切な食事提供の確保方策</t>
    <rPh sb="0" eb="2">
      <t>テキセツ</t>
    </rPh>
    <rPh sb="3" eb="5">
      <t>ショクジ</t>
    </rPh>
    <rPh sb="5" eb="7">
      <t>テイキョウ</t>
    </rPh>
    <rPh sb="8" eb="10">
      <t>カクホ</t>
    </rPh>
    <rPh sb="10" eb="12">
      <t>ホウサク</t>
    </rPh>
    <phoneticPr fontId="6"/>
  </si>
  <si>
    <t>栄養管理体制</t>
    <rPh sb="0" eb="2">
      <t>エイヨウ</t>
    </rPh>
    <rPh sb="2" eb="4">
      <t>カンリ</t>
    </rPh>
    <rPh sb="4" eb="6">
      <t>タイセイ</t>
    </rPh>
    <phoneticPr fontId="6"/>
  </si>
  <si>
    <t>栄養士の配置状況</t>
    <rPh sb="0" eb="3">
      <t>エイヨウシ</t>
    </rPh>
    <rPh sb="4" eb="6">
      <t>ハイチ</t>
    </rPh>
    <rPh sb="6" eb="8">
      <t>ジョウキョウ</t>
    </rPh>
    <phoneticPr fontId="6"/>
  </si>
  <si>
    <t>常勤管理栄養士</t>
    <rPh sb="0" eb="2">
      <t>ジョウキン</t>
    </rPh>
    <rPh sb="2" eb="4">
      <t>カンリ</t>
    </rPh>
    <rPh sb="4" eb="7">
      <t>エイヨウシ</t>
    </rPh>
    <phoneticPr fontId="6"/>
  </si>
  <si>
    <t>常勤栄養士</t>
    <rPh sb="0" eb="2">
      <t>ジョウキン</t>
    </rPh>
    <rPh sb="2" eb="5">
      <t>エイヨウシ</t>
    </rPh>
    <phoneticPr fontId="6"/>
  </si>
  <si>
    <t>左記以外の栄養士</t>
    <rPh sb="0" eb="2">
      <t>サキ</t>
    </rPh>
    <rPh sb="2" eb="4">
      <t>イガイ</t>
    </rPh>
    <rPh sb="5" eb="8">
      <t>エイヨウシ</t>
    </rPh>
    <phoneticPr fontId="6"/>
  </si>
  <si>
    <t>他施設との兼務</t>
    <rPh sb="0" eb="3">
      <t>タシセツ</t>
    </rPh>
    <rPh sb="5" eb="7">
      <t>ケンム</t>
    </rPh>
    <phoneticPr fontId="6"/>
  </si>
  <si>
    <t>１あり ２あり(専従扱い) ３なし</t>
    <rPh sb="8" eb="10">
      <t>センジュウ</t>
    </rPh>
    <rPh sb="10" eb="11">
      <t>アツカ</t>
    </rPh>
    <phoneticPr fontId="6"/>
  </si>
  <si>
    <t>１ あり　２ なし</t>
    <phoneticPr fontId="6"/>
  </si>
  <si>
    <t>他施設名</t>
    <rPh sb="0" eb="3">
      <t>タシセツ</t>
    </rPh>
    <rPh sb="3" eb="4">
      <t>メイ</t>
    </rPh>
    <phoneticPr fontId="6"/>
  </si>
  <si>
    <t>栄養管理の概要</t>
    <rPh sb="0" eb="2">
      <t>エイヨウ</t>
    </rPh>
    <rPh sb="2" eb="4">
      <t>カンリ</t>
    </rPh>
    <rPh sb="5" eb="7">
      <t>ガイヨウ</t>
    </rPh>
    <phoneticPr fontId="6"/>
  </si>
  <si>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6"/>
  </si>
  <si>
    <t>　　に関わる職員の状況を記載してください。</t>
    <rPh sb="3" eb="4">
      <t>カカ</t>
    </rPh>
    <rPh sb="6" eb="8">
      <t>ショクイン</t>
    </rPh>
    <rPh sb="9" eb="11">
      <t>ジョウキョウ</t>
    </rPh>
    <rPh sb="12" eb="14">
      <t>キサイ</t>
    </rPh>
    <phoneticPr fontId="6"/>
  </si>
  <si>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6"/>
  </si>
  <si>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6"/>
  </si>
  <si>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6"/>
  </si>
  <si>
    <t>注３　「栄養管理の概要」欄は、当該施設において、栄養士等が行う栄養管理に関する業務を具体的に記</t>
    <rPh sb="0" eb="1">
      <t>チュウ</t>
    </rPh>
    <rPh sb="4" eb="6">
      <t>エイヨウ</t>
    </rPh>
    <rPh sb="6" eb="8">
      <t>カンリ</t>
    </rPh>
    <rPh sb="9" eb="11">
      <t>ガイヨウ</t>
    </rPh>
    <rPh sb="12" eb="13">
      <t>ラン</t>
    </rPh>
    <rPh sb="15" eb="17">
      <t>トウガイ</t>
    </rPh>
    <rPh sb="17" eb="19">
      <t>シセツ</t>
    </rPh>
    <rPh sb="24" eb="28">
      <t>エイヨウシナド</t>
    </rPh>
    <rPh sb="29" eb="30">
      <t>オコナ</t>
    </rPh>
    <rPh sb="31" eb="33">
      <t>エイヨウ</t>
    </rPh>
    <rPh sb="33" eb="35">
      <t>カンリ</t>
    </rPh>
    <rPh sb="36" eb="37">
      <t>カン</t>
    </rPh>
    <rPh sb="39" eb="41">
      <t>ギョウム</t>
    </rPh>
    <rPh sb="42" eb="45">
      <t>グタイテキ</t>
    </rPh>
    <rPh sb="46" eb="47">
      <t>キ</t>
    </rPh>
    <phoneticPr fontId="6"/>
  </si>
  <si>
    <t>　　載してください。</t>
    <phoneticPr fontId="6"/>
  </si>
  <si>
    <t>注４　保健所の指導欄は、栄養士を置かない場合に記載してください（長野県条例第44条第５項）</t>
    <rPh sb="0" eb="1">
      <t>チュウ</t>
    </rPh>
    <rPh sb="3" eb="6">
      <t>ホケンジョ</t>
    </rPh>
    <rPh sb="7" eb="9">
      <t>シドウ</t>
    </rPh>
    <rPh sb="9" eb="10">
      <t>ラン</t>
    </rPh>
    <rPh sb="12" eb="15">
      <t>エイヨウシ</t>
    </rPh>
    <rPh sb="16" eb="17">
      <t>オ</t>
    </rPh>
    <rPh sb="20" eb="22">
      <t>バアイ</t>
    </rPh>
    <rPh sb="23" eb="25">
      <t>キサイ</t>
    </rPh>
    <rPh sb="32" eb="35">
      <t>ナガノケン</t>
    </rPh>
    <rPh sb="35" eb="37">
      <t>ジョウレイ</t>
    </rPh>
    <rPh sb="37" eb="38">
      <t>ダイ</t>
    </rPh>
    <rPh sb="40" eb="41">
      <t>ジョウ</t>
    </rPh>
    <rPh sb="41" eb="42">
      <t>ダイ</t>
    </rPh>
    <rPh sb="43" eb="44">
      <t>コウ</t>
    </rPh>
    <phoneticPr fontId="6"/>
  </si>
  <si>
    <t>（加算別紙２）</t>
    <rPh sb="1" eb="3">
      <t>カサン</t>
    </rPh>
    <rPh sb="3" eb="5">
      <t>ベッシ</t>
    </rPh>
    <phoneticPr fontId="6"/>
  </si>
  <si>
    <t>（加算別紙４）</t>
    <rPh sb="1" eb="3">
      <t>カサン</t>
    </rPh>
    <rPh sb="3" eb="5">
      <t>ベッシ</t>
    </rPh>
    <phoneticPr fontId="6"/>
  </si>
  <si>
    <t>（加算別紙５）</t>
    <rPh sb="1" eb="3">
      <t>カサン</t>
    </rPh>
    <rPh sb="3" eb="5">
      <t>ベッシ</t>
    </rPh>
    <phoneticPr fontId="39"/>
  </si>
  <si>
    <t>送迎加算に関する届出書</t>
    <rPh sb="0" eb="2">
      <t>ソウゲイ</t>
    </rPh>
    <rPh sb="2" eb="4">
      <t>カサン</t>
    </rPh>
    <rPh sb="5" eb="6">
      <t>カン</t>
    </rPh>
    <rPh sb="8" eb="10">
      <t>トドケデ</t>
    </rPh>
    <rPh sb="10" eb="11">
      <t>ショ</t>
    </rPh>
    <phoneticPr fontId="6"/>
  </si>
  <si>
    <t>（加算別紙６－１）</t>
    <rPh sb="1" eb="3">
      <t>カサン</t>
    </rPh>
    <rPh sb="3" eb="5">
      <t>ベッシ</t>
    </rPh>
    <phoneticPr fontId="6"/>
  </si>
  <si>
    <t>送迎加算算定表</t>
    <rPh sb="0" eb="2">
      <t>ソウゲイ</t>
    </rPh>
    <rPh sb="2" eb="4">
      <t>カサン</t>
    </rPh>
    <rPh sb="4" eb="6">
      <t>サンテイ</t>
    </rPh>
    <rPh sb="6" eb="7">
      <t>ヒョウ</t>
    </rPh>
    <phoneticPr fontId="66"/>
  </si>
  <si>
    <t>○　施設等</t>
    <rPh sb="2" eb="4">
      <t>シセツ</t>
    </rPh>
    <rPh sb="4" eb="5">
      <t>トウ</t>
    </rPh>
    <phoneticPr fontId="66"/>
  </si>
  <si>
    <r>
      <t>＊</t>
    </r>
    <r>
      <rPr>
        <b/>
        <sz val="12"/>
        <rFont val="ＭＳ Ｐ明朝"/>
        <family val="1"/>
        <charset val="128"/>
      </rPr>
      <t>着色部分のみ入力</t>
    </r>
    <r>
      <rPr>
        <b/>
        <sz val="10"/>
        <rFont val="ＭＳ Ｐ明朝"/>
        <family val="1"/>
        <charset val="128"/>
      </rPr>
      <t>(</t>
    </r>
    <r>
      <rPr>
        <b/>
        <i/>
        <sz val="10"/>
        <rFont val="ＭＳ Ｐ明朝"/>
        <family val="1"/>
        <charset val="128"/>
      </rPr>
      <t>着色セルへのコピー禁止</t>
    </r>
    <r>
      <rPr>
        <b/>
        <sz val="10"/>
        <rFont val="ＭＳ Ｐ明朝"/>
        <family val="1"/>
        <charset val="128"/>
      </rPr>
      <t>)</t>
    </r>
    <rPh sb="10" eb="12">
      <t>チャクショク</t>
    </rPh>
    <rPh sb="19" eb="21">
      <t>キンシ</t>
    </rPh>
    <phoneticPr fontId="66"/>
  </si>
  <si>
    <r>
      <t>法 人 名</t>
    </r>
    <r>
      <rPr>
        <b/>
        <u/>
        <sz val="12"/>
        <rFont val="ＭＳ Ｐ明朝"/>
        <family val="1"/>
        <charset val="128"/>
      </rPr>
      <t xml:space="preserve">
</t>
    </r>
    <r>
      <rPr>
        <sz val="11"/>
        <rFont val="ＭＳ Ｐ明朝"/>
        <family val="1"/>
        <charset val="128"/>
      </rPr>
      <t>(運営主体)</t>
    </r>
    <rPh sb="0" eb="1">
      <t>ホウ</t>
    </rPh>
    <rPh sb="2" eb="3">
      <t>ジン</t>
    </rPh>
    <rPh sb="4" eb="5">
      <t>メイ</t>
    </rPh>
    <rPh sb="7" eb="9">
      <t>ウンエイ</t>
    </rPh>
    <rPh sb="9" eb="11">
      <t>シュタイ</t>
    </rPh>
    <phoneticPr fontId="66"/>
  </si>
  <si>
    <t>法人種別</t>
    <phoneticPr fontId="66"/>
  </si>
  <si>
    <t>←例：社会福祉法人等</t>
    <phoneticPr fontId="66"/>
  </si>
  <si>
    <r>
      <t>法</t>
    </r>
    <r>
      <rPr>
        <sz val="11"/>
        <rFont val="ＭＳ Ｐゴシック"/>
        <family val="3"/>
        <charset val="128"/>
      </rPr>
      <t xml:space="preserve">  </t>
    </r>
    <r>
      <rPr>
        <sz val="12"/>
        <rFont val="ＭＳ Ｐ明朝"/>
        <family val="1"/>
        <charset val="128"/>
      </rPr>
      <t>人</t>
    </r>
    <r>
      <rPr>
        <sz val="11"/>
        <rFont val="ＭＳ Ｐゴシック"/>
        <family val="3"/>
        <charset val="128"/>
      </rPr>
      <t xml:space="preserve">  </t>
    </r>
    <r>
      <rPr>
        <sz val="12"/>
        <rFont val="ＭＳ Ｐ明朝"/>
        <family val="1"/>
        <charset val="128"/>
      </rPr>
      <t>名</t>
    </r>
    <rPh sb="0" eb="1">
      <t>ホウ</t>
    </rPh>
    <rPh sb="3" eb="4">
      <t>ジン</t>
    </rPh>
    <rPh sb="6" eb="7">
      <t>メイ</t>
    </rPh>
    <phoneticPr fontId="66"/>
  </si>
  <si>
    <t>施設等のサービス種別及び名称</t>
    <rPh sb="0" eb="2">
      <t>シセツ</t>
    </rPh>
    <rPh sb="2" eb="3">
      <t>トウ</t>
    </rPh>
    <rPh sb="8" eb="10">
      <t>シュベツ</t>
    </rPh>
    <rPh sb="10" eb="11">
      <t>オヨ</t>
    </rPh>
    <rPh sb="12" eb="14">
      <t>メイショウ</t>
    </rPh>
    <phoneticPr fontId="66"/>
  </si>
  <si>
    <t>ｻｰﾋﾞｽ種別</t>
    <phoneticPr fontId="66"/>
  </si>
  <si>
    <t>←例：就労継続支援Ａ型</t>
    <rPh sb="3" eb="5">
      <t>シュウロウ</t>
    </rPh>
    <rPh sb="5" eb="7">
      <t>ケイゾク</t>
    </rPh>
    <rPh sb="7" eb="9">
      <t>シエン</t>
    </rPh>
    <rPh sb="10" eb="11">
      <t>ガタ</t>
    </rPh>
    <phoneticPr fontId="66"/>
  </si>
  <si>
    <t>施設等名</t>
    <rPh sb="0" eb="2">
      <t>シセツ</t>
    </rPh>
    <rPh sb="2" eb="3">
      <t>トウ</t>
    </rPh>
    <rPh sb="3" eb="4">
      <t>メイ</t>
    </rPh>
    <phoneticPr fontId="66"/>
  </si>
  <si>
    <r>
      <t>＊　</t>
    </r>
    <r>
      <rPr>
        <u/>
        <sz val="11"/>
        <color theme="1"/>
        <rFont val="ＭＳ Ｐ明朝"/>
        <family val="1"/>
        <charset val="128"/>
      </rPr>
      <t>本事業の対象となるｻｰﾋﾞｽ種別は、下記のとおりで、かつ、各施設等ごとに送迎が別に行われている場合</t>
    </r>
    <r>
      <rPr>
        <sz val="11"/>
        <color theme="1"/>
        <rFont val="ＭＳ Ｐ明朝"/>
        <family val="1"/>
        <charset val="128"/>
      </rPr>
      <t xml:space="preserve">
　 　通所による、生活介護事業所、自立訓練（機能訓練）事業所、自立訓練（生活訓練）事業所、宿泊型自立訓練、
　就労移行支援事業所、就労継続支援Ａ型事業所又は就労継続支援Ｂ型事業所。</t>
    </r>
    <rPh sb="2" eb="3">
      <t>ホン</t>
    </rPh>
    <rPh sb="3" eb="5">
      <t>ジギョウ</t>
    </rPh>
    <rPh sb="6" eb="8">
      <t>タイショウ</t>
    </rPh>
    <rPh sb="16" eb="18">
      <t>シュベツ</t>
    </rPh>
    <rPh sb="20" eb="22">
      <t>カキ</t>
    </rPh>
    <rPh sb="97" eb="99">
      <t>シュクハク</t>
    </rPh>
    <rPh sb="99" eb="100">
      <t>カタ</t>
    </rPh>
    <rPh sb="100" eb="102">
      <t>ジリツ</t>
    </rPh>
    <rPh sb="102" eb="104">
      <t>クンレン</t>
    </rPh>
    <phoneticPr fontId="66"/>
  </si>
  <si>
    <t>１　事業対象要件</t>
    <rPh sb="2" eb="4">
      <t>ジギョウ</t>
    </rPh>
    <rPh sb="4" eb="6">
      <t>タイショウ</t>
    </rPh>
    <rPh sb="6" eb="8">
      <t>ヨウケン</t>
    </rPh>
    <phoneticPr fontId="66"/>
  </si>
  <si>
    <r>
      <t>＊</t>
    </r>
    <r>
      <rPr>
        <b/>
        <sz val="12"/>
        <color rgb="FFFF0000"/>
        <rFont val="ＭＳ Ｐ明朝"/>
        <family val="1"/>
        <charset val="128"/>
      </rPr>
      <t>着色部分のみ数字を入力</t>
    </r>
    <r>
      <rPr>
        <b/>
        <sz val="10"/>
        <color rgb="FFFF0000"/>
        <rFont val="ＭＳ Ｐ明朝"/>
        <family val="1"/>
        <charset val="128"/>
      </rPr>
      <t>(単位入力禁止)</t>
    </r>
    <rPh sb="7" eb="9">
      <t>スウジ</t>
    </rPh>
    <rPh sb="13" eb="15">
      <t>タンイ</t>
    </rPh>
    <rPh sb="15" eb="17">
      <t>ニュウリョク</t>
    </rPh>
    <rPh sb="17" eb="19">
      <t>キンシ</t>
    </rPh>
    <phoneticPr fontId="66"/>
  </si>
  <si>
    <t>事業対象要件</t>
    <rPh sb="0" eb="2">
      <t>ジギョウ</t>
    </rPh>
    <rPh sb="2" eb="4">
      <t>タイショウ</t>
    </rPh>
    <rPh sb="4" eb="6">
      <t>ヨウケン</t>
    </rPh>
    <phoneticPr fontId="66"/>
  </si>
  <si>
    <t>年間送迎日数</t>
    <rPh sb="0" eb="2">
      <t>ネンカン</t>
    </rPh>
    <rPh sb="2" eb="4">
      <t>ソウゲイ</t>
    </rPh>
    <rPh sb="4" eb="6">
      <t>ニッスウ</t>
    </rPh>
    <phoneticPr fontId="66"/>
  </si>
  <si>
    <t>年間週数</t>
    <rPh sb="0" eb="2">
      <t>ネンカン</t>
    </rPh>
    <rPh sb="2" eb="3">
      <t>シュウ</t>
    </rPh>
    <rPh sb="3" eb="4">
      <t>スウ</t>
    </rPh>
    <phoneticPr fontId="66"/>
  </si>
  <si>
    <t>送迎予定</t>
    <rPh sb="0" eb="2">
      <t>ソウゲイ</t>
    </rPh>
    <rPh sb="2" eb="4">
      <t>ヨテイ</t>
    </rPh>
    <phoneticPr fontId="66"/>
  </si>
  <si>
    <t>年間見込</t>
    <rPh sb="0" eb="2">
      <t>ネンカン</t>
    </rPh>
    <rPh sb="2" eb="4">
      <t>ミコミ</t>
    </rPh>
    <phoneticPr fontId="66"/>
  </si>
  <si>
    <t>届出月以降の残りの月数</t>
    <rPh sb="0" eb="1">
      <t>トドケ</t>
    </rPh>
    <rPh sb="1" eb="2">
      <t>デ</t>
    </rPh>
    <rPh sb="2" eb="3">
      <t>ツキ</t>
    </rPh>
    <rPh sb="3" eb="5">
      <t>イコウ</t>
    </rPh>
    <rPh sb="6" eb="7">
      <t>ノコ</t>
    </rPh>
    <rPh sb="9" eb="11">
      <t>ツキスウ</t>
    </rPh>
    <phoneticPr fontId="66"/>
  </si>
  <si>
    <t>送迎利用者数Ｂ</t>
    <rPh sb="0" eb="2">
      <t>ソウゲイ</t>
    </rPh>
    <rPh sb="2" eb="4">
      <t>リヨウ</t>
    </rPh>
    <rPh sb="4" eb="5">
      <t>シャ</t>
    </rPh>
    <rPh sb="5" eb="6">
      <t>スウ</t>
    </rPh>
    <phoneticPr fontId="66"/>
  </si>
  <si>
    <t>送迎回数</t>
    <rPh sb="0" eb="2">
      <t>ソウゲイ</t>
    </rPh>
    <rPh sb="2" eb="4">
      <t>カイスウ</t>
    </rPh>
    <phoneticPr fontId="66"/>
  </si>
  <si>
    <t>１回の平均
利用者数Ｃ</t>
    <rPh sb="1" eb="2">
      <t>カイ</t>
    </rPh>
    <rPh sb="3" eb="5">
      <t>ヘイキン</t>
    </rPh>
    <rPh sb="6" eb="8">
      <t>リヨウ</t>
    </rPh>
    <rPh sb="8" eb="9">
      <t>シャ</t>
    </rPh>
    <rPh sb="9" eb="10">
      <t>スウ</t>
    </rPh>
    <phoneticPr fontId="66"/>
  </si>
  <si>
    <t>１回の送迎の
平均利用者数</t>
    <rPh sb="1" eb="2">
      <t>カイ</t>
    </rPh>
    <rPh sb="3" eb="5">
      <t>ソウゲイ</t>
    </rPh>
    <rPh sb="7" eb="9">
      <t>ヘイキン</t>
    </rPh>
    <rPh sb="9" eb="11">
      <t>リヨウ</t>
    </rPh>
    <rPh sb="11" eb="12">
      <t>シャ</t>
    </rPh>
    <rPh sb="12" eb="13">
      <t>スウ</t>
    </rPh>
    <phoneticPr fontId="66"/>
  </si>
  <si>
    <t>＊「残りの月数」は、1年の場合は「12」を入力
＊「送迎利用者数」は、１回当たりの利用者数の年間合計人数
＊「送迎回数」は、「迎え」、「送り」を各１回とする。</t>
    <rPh sb="2" eb="3">
      <t>ノコ</t>
    </rPh>
    <rPh sb="5" eb="6">
      <t>ツキ</t>
    </rPh>
    <rPh sb="11" eb="12">
      <t>ネン</t>
    </rPh>
    <rPh sb="13" eb="15">
      <t>バアイ</t>
    </rPh>
    <rPh sb="21" eb="23">
      <t>ニュウリョク</t>
    </rPh>
    <rPh sb="26" eb="28">
      <t>ソウゲイ</t>
    </rPh>
    <rPh sb="28" eb="30">
      <t>リヨウ</t>
    </rPh>
    <rPh sb="30" eb="31">
      <t>シャ</t>
    </rPh>
    <rPh sb="31" eb="32">
      <t>スウ</t>
    </rPh>
    <rPh sb="36" eb="37">
      <t>カイ</t>
    </rPh>
    <rPh sb="37" eb="38">
      <t>ア</t>
    </rPh>
    <rPh sb="41" eb="43">
      <t>リヨウ</t>
    </rPh>
    <rPh sb="43" eb="44">
      <t>シャ</t>
    </rPh>
    <rPh sb="44" eb="45">
      <t>スウ</t>
    </rPh>
    <rPh sb="46" eb="48">
      <t>ネンカン</t>
    </rPh>
    <rPh sb="48" eb="50">
      <t>ゴウケイ</t>
    </rPh>
    <rPh sb="50" eb="52">
      <t>ニンズウ</t>
    </rPh>
    <rPh sb="55" eb="57">
      <t>ソウゲイ</t>
    </rPh>
    <rPh sb="57" eb="59">
      <t>カイスウ</t>
    </rPh>
    <rPh sb="63" eb="64">
      <t>ムカ</t>
    </rPh>
    <rPh sb="68" eb="69">
      <t>オク</t>
    </rPh>
    <rPh sb="72" eb="73">
      <t>カク</t>
    </rPh>
    <rPh sb="74" eb="75">
      <t>カイ</t>
    </rPh>
    <phoneticPr fontId="66"/>
  </si>
  <si>
    <t xml:space="preserve">
利用定員</t>
    <rPh sb="1" eb="3">
      <t>リヨウ</t>
    </rPh>
    <rPh sb="3" eb="5">
      <t>テイイン</t>
    </rPh>
    <phoneticPr fontId="6"/>
  </si>
  <si>
    <t>＊多機能型事業所及び複数の日中活動サービスを有する障害者支援施設については、各サービスの利用定員の合計数</t>
    <rPh sb="1" eb="5">
      <t>タキノウガタ</t>
    </rPh>
    <rPh sb="5" eb="7">
      <t>ジギョウ</t>
    </rPh>
    <rPh sb="7" eb="8">
      <t>ショ</t>
    </rPh>
    <rPh sb="8" eb="9">
      <t>オヨ</t>
    </rPh>
    <rPh sb="10" eb="12">
      <t>フクスウ</t>
    </rPh>
    <rPh sb="13" eb="15">
      <t>ニッチュウ</t>
    </rPh>
    <rPh sb="15" eb="17">
      <t>カツドウ</t>
    </rPh>
    <rPh sb="22" eb="23">
      <t>ユウ</t>
    </rPh>
    <rPh sb="25" eb="26">
      <t>ショウ</t>
    </rPh>
    <rPh sb="26" eb="27">
      <t>ガイ</t>
    </rPh>
    <rPh sb="27" eb="28">
      <t>シャ</t>
    </rPh>
    <rPh sb="28" eb="30">
      <t>シエン</t>
    </rPh>
    <rPh sb="30" eb="32">
      <t>シセツ</t>
    </rPh>
    <rPh sb="38" eb="39">
      <t>カク</t>
    </rPh>
    <rPh sb="44" eb="46">
      <t>リヨウ</t>
    </rPh>
    <rPh sb="46" eb="48">
      <t>テイイン</t>
    </rPh>
    <rPh sb="49" eb="52">
      <t>ゴウケイスウ</t>
    </rPh>
    <phoneticPr fontId="6"/>
  </si>
  <si>
    <t>送迎加算（Ⅰ）
可否判定Ｃ</t>
    <rPh sb="0" eb="2">
      <t>ソウゲイ</t>
    </rPh>
    <rPh sb="2" eb="4">
      <t>カサン</t>
    </rPh>
    <rPh sb="8" eb="9">
      <t>カ</t>
    </rPh>
    <rPh sb="9" eb="10">
      <t>ヒ</t>
    </rPh>
    <rPh sb="10" eb="12">
      <t>ハンテイ</t>
    </rPh>
    <phoneticPr fontId="66"/>
  </si>
  <si>
    <t>送迎加算（Ⅱ）
可否判定Ｄ</t>
    <rPh sb="0" eb="2">
      <t>ソウゲイ</t>
    </rPh>
    <rPh sb="2" eb="4">
      <t>カサン</t>
    </rPh>
    <rPh sb="8" eb="9">
      <t>カ</t>
    </rPh>
    <rPh sb="9" eb="10">
      <t>ヒ</t>
    </rPh>
    <rPh sb="10" eb="12">
      <t>ハンテイ</t>
    </rPh>
    <phoneticPr fontId="66"/>
  </si>
  <si>
    <t>２　重度者の割合（生活介護のみ）　</t>
    <rPh sb="2" eb="4">
      <t>ジュウド</t>
    </rPh>
    <rPh sb="4" eb="5">
      <t>シャ</t>
    </rPh>
    <rPh sb="6" eb="8">
      <t>ワリアイ</t>
    </rPh>
    <rPh sb="9" eb="11">
      <t>セイカツ</t>
    </rPh>
    <rPh sb="11" eb="13">
      <t>カイゴ</t>
    </rPh>
    <phoneticPr fontId="66"/>
  </si>
  <si>
    <t>区分５・区分６等に該当する者</t>
    <rPh sb="0" eb="2">
      <t>クブン</t>
    </rPh>
    <rPh sb="4" eb="6">
      <t>クブン</t>
    </rPh>
    <rPh sb="7" eb="8">
      <t>トウ</t>
    </rPh>
    <rPh sb="9" eb="11">
      <t>ガイトウ</t>
    </rPh>
    <rPh sb="13" eb="14">
      <t>モノ</t>
    </rPh>
    <phoneticPr fontId="66"/>
  </si>
  <si>
    <t>送迎を利用する者</t>
    <rPh sb="0" eb="2">
      <t>ソウゲイ</t>
    </rPh>
    <rPh sb="3" eb="5">
      <t>リヨウ</t>
    </rPh>
    <rPh sb="7" eb="8">
      <t>モノ</t>
    </rPh>
    <phoneticPr fontId="66"/>
  </si>
  <si>
    <t>　　　割合</t>
    <rPh sb="3" eb="5">
      <t>ワリアイ</t>
    </rPh>
    <phoneticPr fontId="66"/>
  </si>
  <si>
    <t>※0.6以上が対象</t>
    <rPh sb="4" eb="6">
      <t>イジョウ</t>
    </rPh>
    <rPh sb="7" eb="9">
      <t>タイショウ</t>
    </rPh>
    <phoneticPr fontId="66"/>
  </si>
  <si>
    <t>（加算別紙６－２）</t>
    <rPh sb="1" eb="3">
      <t>カサン</t>
    </rPh>
    <rPh sb="3" eb="5">
      <t>ベッシ</t>
    </rPh>
    <phoneticPr fontId="66"/>
  </si>
  <si>
    <t>（加算別紙７）</t>
    <rPh sb="1" eb="3">
      <t>カサン</t>
    </rPh>
    <rPh sb="3" eb="5">
      <t>ベッシ</t>
    </rPh>
    <phoneticPr fontId="6"/>
  </si>
  <si>
    <t>（加算別紙８）</t>
    <rPh sb="1" eb="3">
      <t>カサン</t>
    </rPh>
    <rPh sb="3" eb="5">
      <t>ベッシ</t>
    </rPh>
    <phoneticPr fontId="6"/>
  </si>
  <si>
    <t>報酬様式１</t>
    <rPh sb="0" eb="2">
      <t>ホウシュウ</t>
    </rPh>
    <rPh sb="2" eb="4">
      <t>ヨウシキ</t>
    </rPh>
    <phoneticPr fontId="6"/>
  </si>
  <si>
    <t>福祉専門職員配置等加算に関する届出書</t>
    <phoneticPr fontId="6"/>
  </si>
  <si>
    <t>加算別紙２</t>
    <phoneticPr fontId="6"/>
  </si>
  <si>
    <t>食事提供体制加算及び栄養管理体制加算に係る体制</t>
    <phoneticPr fontId="6"/>
  </si>
  <si>
    <t>加算別紙３</t>
    <phoneticPr fontId="6"/>
  </si>
  <si>
    <t>視覚・聴覚言語障害者支援体制加算の状況　</t>
    <phoneticPr fontId="6"/>
  </si>
  <si>
    <t>加算別紙４</t>
    <phoneticPr fontId="6"/>
  </si>
  <si>
    <t>加算別紙５</t>
    <rPh sb="0" eb="2">
      <t>カサン</t>
    </rPh>
    <rPh sb="2" eb="4">
      <t>ベッシ</t>
    </rPh>
    <phoneticPr fontId="6"/>
  </si>
  <si>
    <t>加算別紙６－１</t>
    <rPh sb="0" eb="2">
      <t>カサン</t>
    </rPh>
    <rPh sb="2" eb="4">
      <t>ベッシ</t>
    </rPh>
    <phoneticPr fontId="6"/>
  </si>
  <si>
    <t>送迎加算に関する届出書</t>
    <phoneticPr fontId="6"/>
  </si>
  <si>
    <t>加算別紙６－２</t>
    <rPh sb="0" eb="2">
      <t>カサン</t>
    </rPh>
    <rPh sb="2" eb="4">
      <t>ベッシ</t>
    </rPh>
    <phoneticPr fontId="6"/>
  </si>
  <si>
    <t>加算別紙７</t>
    <rPh sb="0" eb="2">
      <t>カサン</t>
    </rPh>
    <rPh sb="2" eb="4">
      <t>ベッシ</t>
    </rPh>
    <phoneticPr fontId="6"/>
  </si>
  <si>
    <t>加算別紙８</t>
    <rPh sb="0" eb="2">
      <t>カサン</t>
    </rPh>
    <rPh sb="2" eb="4">
      <t>ベッシ</t>
    </rPh>
    <phoneticPr fontId="6"/>
  </si>
  <si>
    <t>社会生活支援特別加算に係る届出書</t>
    <phoneticPr fontId="6"/>
  </si>
  <si>
    <t>（報酬様式1）</t>
    <rPh sb="1" eb="3">
      <t>ホウシュウ</t>
    </rPh>
    <rPh sb="3" eb="5">
      <t>ヨウシキ</t>
    </rPh>
    <phoneticPr fontId="6"/>
  </si>
  <si>
    <t>就労継続支援Ａ型に係る基本報酬の算定区分に関する届出書</t>
    <phoneticPr fontId="6"/>
  </si>
  <si>
    <t>就労継続支援Ａ型事業所におけるスコア表（全体）</t>
    <phoneticPr fontId="6"/>
  </si>
  <si>
    <t>就労移行支援体制加算に関する届出書</t>
    <phoneticPr fontId="6"/>
  </si>
  <si>
    <t>重度者支援体制加算の状況</t>
    <phoneticPr fontId="6"/>
  </si>
  <si>
    <t>賃金向上達成指導員配置加算に関する届出書</t>
    <phoneticPr fontId="6"/>
  </si>
  <si>
    <t>別紙様式</t>
    <rPh sb="0" eb="2">
      <t>ベッシ</t>
    </rPh>
    <rPh sb="2" eb="4">
      <t>ヨウシキ</t>
    </rPh>
    <phoneticPr fontId="6"/>
  </si>
  <si>
    <t>基本報酬・加算</t>
    <rPh sb="0" eb="2">
      <t>キホン</t>
    </rPh>
    <rPh sb="2" eb="4">
      <t>ホウシュウ</t>
    </rPh>
    <rPh sb="5" eb="7">
      <t>カサン</t>
    </rPh>
    <phoneticPr fontId="6"/>
  </si>
  <si>
    <t>福祉専門職員配置等加算</t>
    <phoneticPr fontId="6"/>
  </si>
  <si>
    <t>加算別紙１－１</t>
    <rPh sb="0" eb="2">
      <t>カサン</t>
    </rPh>
    <rPh sb="2" eb="4">
      <t>ベッシ</t>
    </rPh>
    <phoneticPr fontId="6"/>
  </si>
  <si>
    <t>加算別紙１－２</t>
    <phoneticPr fontId="6"/>
  </si>
  <si>
    <t>食事提供体制加算</t>
    <rPh sb="0" eb="2">
      <t>ショクジ</t>
    </rPh>
    <rPh sb="2" eb="4">
      <t>テイキョウ</t>
    </rPh>
    <rPh sb="4" eb="6">
      <t>タイセイ</t>
    </rPh>
    <rPh sb="6" eb="8">
      <t>カサン</t>
    </rPh>
    <phoneticPr fontId="6"/>
  </si>
  <si>
    <t>視覚・聴覚言語障害者支援体制加算</t>
    <phoneticPr fontId="6"/>
  </si>
  <si>
    <t>就労移行支援体制加算</t>
    <phoneticPr fontId="6"/>
  </si>
  <si>
    <t>重度者支援体制加算</t>
    <phoneticPr fontId="6"/>
  </si>
  <si>
    <t>送迎加算</t>
    <rPh sb="0" eb="2">
      <t>ソウゲイ</t>
    </rPh>
    <rPh sb="2" eb="4">
      <t>カサン</t>
    </rPh>
    <phoneticPr fontId="6"/>
  </si>
  <si>
    <t>社会生活支援特別加算</t>
    <phoneticPr fontId="6"/>
  </si>
  <si>
    <t>賃金向上達成指導員配置加算</t>
    <phoneticPr fontId="6"/>
  </si>
  <si>
    <t>（加算別紙１－１）</t>
    <rPh sb="1" eb="3">
      <t>カサン</t>
    </rPh>
    <rPh sb="3" eb="5">
      <t>ベッシ</t>
    </rPh>
    <phoneticPr fontId="6"/>
  </si>
  <si>
    <t>（加算別紙１－２）</t>
    <rPh sb="1" eb="3">
      <t>カサン</t>
    </rPh>
    <rPh sb="3" eb="5">
      <t>ベッシ</t>
    </rPh>
    <phoneticPr fontId="6"/>
  </si>
  <si>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6"/>
  </si>
  <si>
    <t>障害福祉サービスの種類</t>
    <rPh sb="0" eb="2">
      <t>ショウガイ</t>
    </rPh>
    <rPh sb="2" eb="4">
      <t>フクシ</t>
    </rPh>
    <rPh sb="9" eb="11">
      <t>シュルイ</t>
    </rPh>
    <phoneticPr fontId="6"/>
  </si>
  <si>
    <t>施設又は事業所所在地及び名称</t>
    <rPh sb="0" eb="2">
      <t>シセツ</t>
    </rPh>
    <rPh sb="2" eb="3">
      <t>マタ</t>
    </rPh>
    <rPh sb="4" eb="6">
      <t>ジギョウ</t>
    </rPh>
    <rPh sb="6" eb="7">
      <t>ショ</t>
    </rPh>
    <rPh sb="7" eb="10">
      <t>ショザイチ</t>
    </rPh>
    <rPh sb="10" eb="11">
      <t>オヨ</t>
    </rPh>
    <rPh sb="12" eb="14">
      <t>メイショウ</t>
    </rPh>
    <phoneticPr fontId="6"/>
  </si>
  <si>
    <t>代表者氏名</t>
    <rPh sb="0" eb="3">
      <t>ダイヒョウシャ</t>
    </rPh>
    <rPh sb="3" eb="5">
      <t>シメイ</t>
    </rPh>
    <phoneticPr fontId="6"/>
  </si>
  <si>
    <t>印</t>
    <rPh sb="0" eb="1">
      <t>イン</t>
    </rPh>
    <phoneticPr fontId="6"/>
  </si>
  <si>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6"/>
  </si>
  <si>
    <t>職種</t>
    <rPh sb="0" eb="2">
      <t>ショクシュ</t>
    </rPh>
    <phoneticPr fontId="6"/>
  </si>
  <si>
    <t>勤務期間</t>
    <rPh sb="0" eb="2">
      <t>キンム</t>
    </rPh>
    <rPh sb="2" eb="4">
      <t>キカン</t>
    </rPh>
    <phoneticPr fontId="6"/>
  </si>
  <si>
    <t>勤続年数</t>
    <rPh sb="0" eb="2">
      <t>キンゾク</t>
    </rPh>
    <rPh sb="2" eb="4">
      <t>ネンスウ</t>
    </rPh>
    <phoneticPr fontId="6"/>
  </si>
  <si>
    <t>休職期間</t>
    <rPh sb="0" eb="2">
      <t>キュウショク</t>
    </rPh>
    <rPh sb="2" eb="4">
      <t>キカン</t>
    </rPh>
    <phoneticPr fontId="6"/>
  </si>
  <si>
    <t>勤務開始年月日</t>
    <rPh sb="0" eb="2">
      <t>キンム</t>
    </rPh>
    <rPh sb="2" eb="4">
      <t>カイシ</t>
    </rPh>
    <rPh sb="4" eb="7">
      <t>ネンガッピ</t>
    </rPh>
    <phoneticPr fontId="6"/>
  </si>
  <si>
    <t>申請年月日の前月（年月日で記入してください。）</t>
    <rPh sb="0" eb="2">
      <t>シンセイ</t>
    </rPh>
    <rPh sb="2" eb="5">
      <t>ネンガッピ</t>
    </rPh>
    <rPh sb="6" eb="7">
      <t>ゼン</t>
    </rPh>
    <rPh sb="7" eb="8">
      <t>ツキ</t>
    </rPh>
    <rPh sb="9" eb="12">
      <t>ネンガッピ</t>
    </rPh>
    <rPh sb="13" eb="15">
      <t>キニュウ</t>
    </rPh>
    <phoneticPr fontId="6"/>
  </si>
  <si>
    <t>（　年　月）</t>
    <rPh sb="2" eb="3">
      <t>ネン</t>
    </rPh>
    <rPh sb="4" eb="5">
      <t>ツキ</t>
    </rPh>
    <phoneticPr fontId="6"/>
  </si>
  <si>
    <t>休職開始年月日</t>
    <rPh sb="0" eb="2">
      <t>キュウショク</t>
    </rPh>
    <rPh sb="2" eb="4">
      <t>カイシ</t>
    </rPh>
    <rPh sb="4" eb="5">
      <t>ネン</t>
    </rPh>
    <rPh sb="5" eb="6">
      <t>ツキ</t>
    </rPh>
    <rPh sb="6" eb="7">
      <t>ビ</t>
    </rPh>
    <phoneticPr fontId="6"/>
  </si>
  <si>
    <t>休職終了年月日</t>
    <rPh sb="0" eb="2">
      <t>キュウショク</t>
    </rPh>
    <rPh sb="2" eb="4">
      <t>シュウリョウ</t>
    </rPh>
    <rPh sb="4" eb="7">
      <t>ネンガッピ</t>
    </rPh>
    <phoneticPr fontId="6"/>
  </si>
  <si>
    <t>　　　年　　月</t>
    <rPh sb="3" eb="4">
      <t>ネン</t>
    </rPh>
    <rPh sb="6" eb="7">
      <t>ツキ</t>
    </rPh>
    <phoneticPr fontId="6"/>
  </si>
  <si>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6"/>
  </si>
  <si>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6"/>
  </si>
  <si>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6"/>
  </si>
  <si>
    <t>令和　　　年　　　月　　　日</t>
    <rPh sb="0" eb="2">
      <t>レイワ</t>
    </rPh>
    <rPh sb="5" eb="6">
      <t>ネン</t>
    </rPh>
    <rPh sb="9" eb="10">
      <t>ツキ</t>
    </rPh>
    <rPh sb="13" eb="14">
      <t>ヒ</t>
    </rPh>
    <phoneticPr fontId="6"/>
  </si>
  <si>
    <t>地域生活支援拠点等</t>
    <rPh sb="0" eb="2">
      <t>チイキ</t>
    </rPh>
    <rPh sb="2" eb="4">
      <t>セイカツ</t>
    </rPh>
    <rPh sb="4" eb="6">
      <t>シエン</t>
    </rPh>
    <rPh sb="6" eb="8">
      <t>キョテン</t>
    </rPh>
    <rPh sb="8" eb="9">
      <t>トウ</t>
    </rPh>
    <phoneticPr fontId="6"/>
  </si>
  <si>
    <t>加算等に関する届出様式</t>
    <rPh sb="0" eb="2">
      <t>カサン</t>
    </rPh>
    <rPh sb="2" eb="3">
      <t>トウ</t>
    </rPh>
    <rPh sb="4" eb="5">
      <t>カン</t>
    </rPh>
    <rPh sb="7" eb="9">
      <t>トドケデ</t>
    </rPh>
    <rPh sb="9" eb="11">
      <t>ヨウシキ</t>
    </rPh>
    <phoneticPr fontId="6"/>
  </si>
  <si>
    <t>別紙様式</t>
    <rPh sb="0" eb="2">
      <t>ベッシ</t>
    </rPh>
    <rPh sb="2" eb="4">
      <t>ヨウシキ</t>
    </rPh>
    <phoneticPr fontId="6"/>
  </si>
  <si>
    <t>令和　　年　　月　　日</t>
    <rPh sb="0" eb="2">
      <t>レイワ</t>
    </rPh>
    <rPh sb="4" eb="5">
      <t>トシ</t>
    </rPh>
    <rPh sb="7" eb="8">
      <t>ガツ</t>
    </rPh>
    <rPh sb="10" eb="11">
      <t>ニチ</t>
    </rPh>
    <phoneticPr fontId="6"/>
  </si>
  <si>
    <t>令和</t>
    <rPh sb="0" eb="2">
      <t>レイワ</t>
    </rPh>
    <phoneticPr fontId="6"/>
  </si>
  <si>
    <t>令和　　年　　月　　日</t>
    <phoneticPr fontId="6"/>
  </si>
  <si>
    <t>令和　　年　　月　　日</t>
    <phoneticPr fontId="6"/>
  </si>
  <si>
    <t>運営規程及び拠点等整備単位から発行される証明書の写</t>
    <rPh sb="0" eb="2">
      <t>ウンエイ</t>
    </rPh>
    <rPh sb="4" eb="5">
      <t>オヨ</t>
    </rPh>
    <rPh sb="6" eb="8">
      <t>キョテン</t>
    </rPh>
    <rPh sb="8" eb="9">
      <t>トウ</t>
    </rPh>
    <rPh sb="9" eb="11">
      <t>セイビ</t>
    </rPh>
    <rPh sb="11" eb="13">
      <t>タンイ</t>
    </rPh>
    <rPh sb="15" eb="17">
      <t>ハッコウ</t>
    </rPh>
    <rPh sb="20" eb="23">
      <t>ショウメイショ</t>
    </rPh>
    <rPh sb="24" eb="25">
      <t>ウツ</t>
    </rPh>
    <phoneticPr fontId="6"/>
  </si>
  <si>
    <t>就労継続支援Ａ型サービス費</t>
    <rPh sb="0" eb="6">
      <t>シュウロウケイゾクシエン</t>
    </rPh>
    <rPh sb="7" eb="8">
      <t>ガタ</t>
    </rPh>
    <rPh sb="12" eb="13">
      <t>ヒ</t>
    </rPh>
    <phoneticPr fontId="6"/>
  </si>
  <si>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6"/>
  </si>
  <si>
    <t>勤続年数証明書（福祉専門職員配置等加算（Ⅲ）用）
（福祉専門職員配置等加算（Ⅲ）を申請する場合に添付）</t>
    <rPh sb="48" eb="50">
      <t>テンプ</t>
    </rPh>
    <phoneticPr fontId="6"/>
  </si>
  <si>
    <t>障害基礎年金証書写</t>
    <rPh sb="0" eb="2">
      <t>ショウガイ</t>
    </rPh>
    <rPh sb="2" eb="4">
      <t>キソ</t>
    </rPh>
    <rPh sb="4" eb="6">
      <t>ネンキン</t>
    </rPh>
    <rPh sb="6" eb="8">
      <t>ショウショ</t>
    </rPh>
    <rPh sb="8" eb="9">
      <t>ウツ</t>
    </rPh>
    <phoneticPr fontId="6"/>
  </si>
  <si>
    <t>送迎加算算定表</t>
    <phoneticPr fontId="6"/>
  </si>
  <si>
    <t>資格証明書写・研修の詳細を記載した資料</t>
    <rPh sb="0" eb="2">
      <t>シカク</t>
    </rPh>
    <rPh sb="2" eb="5">
      <t>ショウメイショ</t>
    </rPh>
    <rPh sb="5" eb="6">
      <t>ウツ</t>
    </rPh>
    <rPh sb="7" eb="9">
      <t>ケンシュウ</t>
    </rPh>
    <rPh sb="10" eb="12">
      <t>ショウサイ</t>
    </rPh>
    <rPh sb="13" eb="15">
      <t>キサイ</t>
    </rPh>
    <rPh sb="17" eb="19">
      <t>シリョウ</t>
    </rPh>
    <phoneticPr fontId="6"/>
  </si>
  <si>
    <t>指定就労継続支援Ａ型事業所　賃金向上計画
（又は経営改善計画書及びキャリアアップ措置の根拠となる書類）</t>
    <rPh sb="22" eb="23">
      <t>マタ</t>
    </rPh>
    <rPh sb="24" eb="26">
      <t>ケイエイ</t>
    </rPh>
    <rPh sb="26" eb="28">
      <t>カイゼン</t>
    </rPh>
    <rPh sb="28" eb="31">
      <t>ケイカクショ</t>
    </rPh>
    <rPh sb="31" eb="32">
      <t>オヨ</t>
    </rPh>
    <rPh sb="40" eb="42">
      <t>ソチ</t>
    </rPh>
    <rPh sb="43" eb="45">
      <t>コンキョ</t>
    </rPh>
    <rPh sb="48" eb="50">
      <t>ショルイ</t>
    </rPh>
    <phoneticPr fontId="6"/>
  </si>
  <si>
    <t>就労継続支援Ａ型事業所におけるスコア表（実績）</t>
    <rPh sb="20" eb="22">
      <t>ジッセキ</t>
    </rPh>
    <phoneticPr fontId="6"/>
  </si>
  <si>
    <t>就労継続支援Ａ型事業所におけるスコア表（実績Ⅰ～Ⅳ）</t>
    <rPh sb="20" eb="22">
      <t>ジッセキ</t>
    </rPh>
    <phoneticPr fontId="41"/>
  </si>
  <si>
    <t>（Ⅰ）労働時間</t>
    <phoneticPr fontId="41"/>
  </si>
  <si>
    <t>前年度（　　●年度）</t>
    <rPh sb="0" eb="3">
      <t>ゼンネンド</t>
    </rPh>
    <rPh sb="7" eb="9">
      <t>ネンド</t>
    </rPh>
    <phoneticPr fontId="4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</si>
  <si>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41"/>
  </si>
  <si>
    <t>雇用契約を締結していた延べ利用者数</t>
    <rPh sb="0" eb="2">
      <t>コヨウ</t>
    </rPh>
    <rPh sb="2" eb="4">
      <t>ケイヤク</t>
    </rPh>
    <rPh sb="5" eb="7">
      <t>テイケツ</t>
    </rPh>
    <rPh sb="11" eb="12">
      <t>ノ</t>
    </rPh>
    <rPh sb="13" eb="16">
      <t>リヨウシャ</t>
    </rPh>
    <rPh sb="16" eb="17">
      <t>スウ</t>
    </rPh>
    <phoneticPr fontId="41"/>
  </si>
  <si>
    <t>利用者の１日の平均労働時間数</t>
    <rPh sb="0" eb="3">
      <t>リヨウシャ</t>
    </rPh>
    <rPh sb="5" eb="6">
      <t>ニチ</t>
    </rPh>
    <rPh sb="7" eb="9">
      <t>ヘイキン</t>
    </rPh>
    <rPh sb="9" eb="11">
      <t>ロウドウ</t>
    </rPh>
    <rPh sb="11" eb="13">
      <t>ジカン</t>
    </rPh>
    <rPh sb="13" eb="14">
      <t>スウ</t>
    </rPh>
    <phoneticPr fontId="41"/>
  </si>
  <si>
    <t>（Ⅱ）生産活動</t>
    <phoneticPr fontId="41"/>
  </si>
  <si>
    <t>　</t>
    <phoneticPr fontId="41"/>
  </si>
  <si>
    <t>会計期間（　　月～　　月）</t>
    <rPh sb="0" eb="2">
      <t>カイケイ</t>
    </rPh>
    <rPh sb="2" eb="4">
      <t>キカン</t>
    </rPh>
    <rPh sb="7" eb="8">
      <t>ガツ</t>
    </rPh>
    <rPh sb="11" eb="12">
      <t>ガツ</t>
    </rPh>
    <phoneticPr fontId="41"/>
  </si>
  <si>
    <t>前々年度（　　●年度）</t>
    <rPh sb="0" eb="2">
      <t>ゼンゼン</t>
    </rPh>
    <rPh sb="2" eb="4">
      <t>ネンド</t>
    </rPh>
    <rPh sb="8" eb="10">
      <t>ネンド</t>
    </rPh>
    <phoneticPr fontId="41"/>
  </si>
  <si>
    <t>生産活動収入から経費を除いた額</t>
    <rPh sb="0" eb="2">
      <t>セイサン</t>
    </rPh>
    <rPh sb="2" eb="4">
      <t>カツドウ</t>
    </rPh>
    <rPh sb="4" eb="6">
      <t>シュウニュウ</t>
    </rPh>
    <rPh sb="8" eb="10">
      <t>ケイヒ</t>
    </rPh>
    <rPh sb="11" eb="12">
      <t>ノゾ</t>
    </rPh>
    <rPh sb="14" eb="15">
      <t>ガク</t>
    </rPh>
    <phoneticPr fontId="41"/>
  </si>
  <si>
    <t>利用者に支払った賃金総額</t>
    <rPh sb="0" eb="3">
      <t>リヨウシャ</t>
    </rPh>
    <rPh sb="4" eb="6">
      <t>シハラ</t>
    </rPh>
    <rPh sb="8" eb="10">
      <t>チンギン</t>
    </rPh>
    <rPh sb="10" eb="12">
      <t>ソウガク</t>
    </rPh>
    <phoneticPr fontId="41"/>
  </si>
  <si>
    <t>収支</t>
    <rPh sb="0" eb="2">
      <t>シュウシ</t>
    </rPh>
    <phoneticPr fontId="41"/>
  </si>
  <si>
    <t>前年度　（　　●年度）</t>
    <rPh sb="0" eb="3">
      <t>ゼンネンドネンド</t>
    </rPh>
    <rPh sb="8" eb="10">
      <t>ネンド</t>
    </rPh>
    <phoneticPr fontId="41"/>
  </si>
  <si>
    <t>（Ⅲ）多様な働き方</t>
    <rPh sb="3" eb="5">
      <t>タヨウ</t>
    </rPh>
    <rPh sb="6" eb="7">
      <t>ハタラ</t>
    </rPh>
    <rPh sb="8" eb="9">
      <t>カタ</t>
    </rPh>
    <phoneticPr fontId="41"/>
  </si>
  <si>
    <r>
      <t>前年度（●年度）における実績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4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</si>
  <si>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1"/>
  </si>
  <si>
    <t>②利用者を職員として登用する制度</t>
    <phoneticPr fontId="41"/>
  </si>
  <si>
    <t>③在宅勤務に係る労働条件及び服務規律</t>
    <phoneticPr fontId="41"/>
  </si>
  <si>
    <t>◎免許・資格取得、検定の受検勧奨</t>
    <rPh sb="1" eb="3">
      <t>メンキョ</t>
    </rPh>
    <rPh sb="4" eb="6">
      <t>シカク</t>
    </rPh>
    <rPh sb="6" eb="8">
      <t>シュトク</t>
    </rPh>
    <rPh sb="9" eb="11">
      <t>ケンテイ</t>
    </rPh>
    <rPh sb="12" eb="14">
      <t>ジュケン</t>
    </rPh>
    <rPh sb="14" eb="16">
      <t>カンショウ</t>
    </rPh>
    <phoneticPr fontId="41"/>
  </si>
  <si>
    <t>◎職員として登用した人数</t>
    <rPh sb="1" eb="3">
      <t>ショクイン</t>
    </rPh>
    <rPh sb="6" eb="8">
      <t>トウヨウ</t>
    </rPh>
    <rPh sb="10" eb="12">
      <t>ニンズウ</t>
    </rPh>
    <phoneticPr fontId="41"/>
  </si>
  <si>
    <t>●</t>
    <phoneticPr fontId="41"/>
  </si>
  <si>
    <t>名</t>
    <rPh sb="0" eb="1">
      <t>メイ</t>
    </rPh>
    <phoneticPr fontId="41"/>
  </si>
  <si>
    <t>◎在宅勤務を行った人数</t>
    <rPh sb="1" eb="3">
      <t>ザイタク</t>
    </rPh>
    <rPh sb="3" eb="5">
      <t>キンム</t>
    </rPh>
    <rPh sb="6" eb="7">
      <t>オコナ</t>
    </rPh>
    <rPh sb="9" eb="11">
      <t>ニンズウ</t>
    </rPh>
    <phoneticPr fontId="41"/>
  </si>
  <si>
    <t>●</t>
    <phoneticPr fontId="41"/>
  </si>
  <si>
    <t>に関する制度を活用した人数</t>
    <rPh sb="7" eb="9">
      <t>カツヨウ</t>
    </rPh>
    <phoneticPr fontId="41"/>
  </si>
  <si>
    <t>●</t>
    <phoneticPr fontId="41"/>
  </si>
  <si>
    <t>◎うち1名は雇用継続期間が６月に達している</t>
    <rPh sb="4" eb="5">
      <t>メイ</t>
    </rPh>
    <rPh sb="6" eb="8">
      <t>コヨウ</t>
    </rPh>
    <rPh sb="8" eb="10">
      <t>ケイゾク</t>
    </rPh>
    <rPh sb="10" eb="12">
      <t>キカン</t>
    </rPh>
    <rPh sb="14" eb="15">
      <t>ツキ</t>
    </rPh>
    <rPh sb="16" eb="17">
      <t>タッ</t>
    </rPh>
    <phoneticPr fontId="41"/>
  </si>
  <si>
    <r>
      <rPr>
        <sz val="6"/>
        <color theme="1"/>
        <rFont val="ＭＳ ゴシック"/>
        <family val="3"/>
        <charset val="128"/>
      </rPr>
      <t>※</t>
    </r>
    <r>
      <rPr>
        <sz val="10"/>
        <color theme="1"/>
        <rFont val="ＭＳ ゴシック"/>
        <family val="3"/>
        <charset val="128"/>
      </rPr>
      <t>取得を進めた免許等：</t>
    </r>
    <phoneticPr fontId="41"/>
  </si>
  <si>
    <t>○○○</t>
    <phoneticPr fontId="41"/>
  </si>
  <si>
    <t>◎うち1名は前年度末日まで雇用継続している</t>
    <rPh sb="4" eb="5">
      <t>メイ</t>
    </rPh>
    <rPh sb="6" eb="9">
      <t>ゼンネンド</t>
    </rPh>
    <rPh sb="9" eb="11">
      <t>マツジツ</t>
    </rPh>
    <rPh sb="13" eb="15">
      <t>コヨウ</t>
    </rPh>
    <rPh sb="15" eb="17">
      <t>ケイゾク</t>
    </rPh>
    <phoneticPr fontId="41"/>
  </si>
  <si>
    <r>
      <rPr>
        <sz val="6"/>
        <color theme="1"/>
        <rFont val="ＭＳ ゴシック"/>
        <family val="3"/>
        <charset val="128"/>
      </rPr>
      <t>※</t>
    </r>
    <r>
      <rPr>
        <sz val="10"/>
        <color theme="1"/>
        <rFont val="ＭＳ ゴシック"/>
        <family val="3"/>
        <charset val="128"/>
      </rPr>
      <t>実施した期間：●月●日～●月●日</t>
    </r>
    <rPh sb="1" eb="3">
      <t>ジッシ</t>
    </rPh>
    <rPh sb="5" eb="7">
      <t>キカン</t>
    </rPh>
    <rPh sb="9" eb="10">
      <t>ガツ</t>
    </rPh>
    <rPh sb="11" eb="12">
      <t>ニチ</t>
    </rPh>
    <rPh sb="14" eb="15">
      <t>ガツ</t>
    </rPh>
    <rPh sb="16" eb="17">
      <t>ニチ</t>
    </rPh>
    <phoneticPr fontId="41"/>
  </si>
  <si>
    <t>○○○</t>
    <phoneticPr fontId="41"/>
  </si>
  <si>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41"/>
  </si>
  <si>
    <r>
      <t xml:space="preserve"> 就業時間</t>
    </r>
    <r>
      <rPr>
        <sz val="8"/>
        <color theme="1"/>
        <rFont val="ＭＳ ゴシック"/>
        <family val="3"/>
        <charset val="128"/>
      </rPr>
      <t>（在宅勤務）</t>
    </r>
    <r>
      <rPr>
        <sz val="10"/>
        <color theme="1"/>
        <rFont val="ＭＳ ゴシック"/>
        <family val="3"/>
        <charset val="128"/>
      </rPr>
      <t>：●時●分～●時●分</t>
    </r>
    <rPh sb="1" eb="3">
      <t>シュウギョウ</t>
    </rPh>
    <rPh sb="3" eb="5">
      <t>ジカン</t>
    </rPh>
    <rPh sb="6" eb="8">
      <t>ザイタク</t>
    </rPh>
    <rPh sb="8" eb="10">
      <t>キンム</t>
    </rPh>
    <rPh sb="13" eb="14">
      <t>ジ</t>
    </rPh>
    <rPh sb="15" eb="16">
      <t>フン</t>
    </rPh>
    <rPh sb="18" eb="19">
      <t>ジ</t>
    </rPh>
    <rPh sb="20" eb="21">
      <t>フン</t>
    </rPh>
    <phoneticPr fontId="41"/>
  </si>
  <si>
    <t xml:space="preserve"> 制度の活用内容：</t>
    <rPh sb="1" eb="3">
      <t>セイド</t>
    </rPh>
    <rPh sb="4" eb="6">
      <t>カツヨウ</t>
    </rPh>
    <rPh sb="6" eb="8">
      <t>ナイヨウ</t>
    </rPh>
    <phoneticPr fontId="41"/>
  </si>
  <si>
    <t>○○○</t>
    <phoneticPr fontId="41"/>
  </si>
  <si>
    <t xml:space="preserve"> 勤務形態：</t>
    <rPh sb="1" eb="3">
      <t>キンム</t>
    </rPh>
    <rPh sb="3" eb="5">
      <t>ケイタイ</t>
    </rPh>
    <phoneticPr fontId="41"/>
  </si>
  <si>
    <t xml:space="preserve"> 職務内容：</t>
    <rPh sb="1" eb="3">
      <t>ショクム</t>
    </rPh>
    <rPh sb="3" eb="5">
      <t>ナイヨウ</t>
    </rPh>
    <phoneticPr fontId="41"/>
  </si>
  <si>
    <t xml:space="preserve"> 就業時間：　　●時●分～●時●分</t>
    <rPh sb="1" eb="3">
      <t>シュウギョウ</t>
    </rPh>
    <rPh sb="3" eb="5">
      <t>ジカン</t>
    </rPh>
    <rPh sb="9" eb="10">
      <t>ジ</t>
    </rPh>
    <rPh sb="11" eb="12">
      <t>フン</t>
    </rPh>
    <rPh sb="14" eb="15">
      <t>ジ</t>
    </rPh>
    <rPh sb="16" eb="17">
      <t>フン</t>
    </rPh>
    <phoneticPr fontId="41"/>
  </si>
  <si>
    <t>④フレックスタイム制に係る労働条件</t>
    <rPh sb="9" eb="10">
      <t>セイ</t>
    </rPh>
    <rPh sb="11" eb="12">
      <t>カカ</t>
    </rPh>
    <phoneticPr fontId="41"/>
  </si>
  <si>
    <t>⑤短時間勤務に係る労働条件</t>
    <rPh sb="1" eb="4">
      <t>タンジカン</t>
    </rPh>
    <rPh sb="4" eb="6">
      <t>キンム</t>
    </rPh>
    <rPh sb="7" eb="8">
      <t>カカ</t>
    </rPh>
    <rPh sb="9" eb="11">
      <t>ロウドウ</t>
    </rPh>
    <rPh sb="11" eb="13">
      <t>ジョウケン</t>
    </rPh>
    <phoneticPr fontId="41"/>
  </si>
  <si>
    <t>⑥時差出勤制度に係る労働条件</t>
    <rPh sb="1" eb="3">
      <t>ジサ</t>
    </rPh>
    <rPh sb="3" eb="5">
      <t>シュッキン</t>
    </rPh>
    <rPh sb="5" eb="7">
      <t>セイド</t>
    </rPh>
    <rPh sb="8" eb="9">
      <t>カカワ</t>
    </rPh>
    <rPh sb="10" eb="12">
      <t>ロウドウ</t>
    </rPh>
    <rPh sb="12" eb="14">
      <t>ジョウケン</t>
    </rPh>
    <phoneticPr fontId="41"/>
  </si>
  <si>
    <t>◎フレックスタイム制を活用した人数</t>
    <rPh sb="9" eb="10">
      <t>セイ</t>
    </rPh>
    <rPh sb="11" eb="13">
      <t>カツヨウ</t>
    </rPh>
    <rPh sb="15" eb="17">
      <t>ニンズウ</t>
    </rPh>
    <phoneticPr fontId="41"/>
  </si>
  <si>
    <t>◎短時間勤務に従事した人数</t>
    <rPh sb="1" eb="4">
      <t>タンジカン</t>
    </rPh>
    <rPh sb="4" eb="6">
      <t>キンム</t>
    </rPh>
    <rPh sb="7" eb="9">
      <t>ジュウジ</t>
    </rPh>
    <rPh sb="11" eb="13">
      <t>ニンズウ</t>
    </rPh>
    <rPh sb="12" eb="13">
      <t>ショクニン</t>
    </rPh>
    <phoneticPr fontId="41"/>
  </si>
  <si>
    <t>◎時差出勤制度を活用した人数</t>
    <rPh sb="1" eb="3">
      <t>ジサ</t>
    </rPh>
    <rPh sb="3" eb="5">
      <t>シュッキン</t>
    </rPh>
    <rPh sb="5" eb="7">
      <t>セイド</t>
    </rPh>
    <rPh sb="8" eb="10">
      <t>カツヨウ</t>
    </rPh>
    <rPh sb="12" eb="14">
      <t>ニンズウ</t>
    </rPh>
    <rPh sb="13" eb="14">
      <t>ショクニン</t>
    </rPh>
    <phoneticPr fontId="41"/>
  </si>
  <si>
    <r>
      <t xml:space="preserve"> 就業時間</t>
    </r>
    <r>
      <rPr>
        <sz val="8"/>
        <color theme="1"/>
        <rFont val="ＭＳ ゴシック"/>
        <family val="3"/>
        <charset val="128"/>
      </rPr>
      <t>(コアタイム）</t>
    </r>
    <r>
      <rPr>
        <sz val="10"/>
        <color theme="1"/>
        <rFont val="ＭＳ ゴシック"/>
        <family val="3"/>
        <charset val="128"/>
      </rPr>
      <t>：●時●分～●時●分</t>
    </r>
    <rPh sb="1" eb="3">
      <t>シュウギョウ</t>
    </rPh>
    <rPh sb="3" eb="5">
      <t>ジカン</t>
    </rPh>
    <rPh sb="14" eb="15">
      <t>ジ</t>
    </rPh>
    <rPh sb="16" eb="17">
      <t>フン</t>
    </rPh>
    <rPh sb="19" eb="20">
      <t>ジ</t>
    </rPh>
    <rPh sb="21" eb="22">
      <t>フン</t>
    </rPh>
    <phoneticPr fontId="41"/>
  </si>
  <si>
    <r>
      <t xml:space="preserve"> 就業時間</t>
    </r>
    <r>
      <rPr>
        <sz val="8"/>
        <color theme="1"/>
        <rFont val="ＭＳ ゴシック"/>
        <family val="3"/>
        <charset val="128"/>
      </rPr>
      <t>（短時間）</t>
    </r>
    <r>
      <rPr>
        <sz val="10"/>
        <color theme="1"/>
        <rFont val="ＭＳ ゴシック"/>
        <family val="3"/>
        <charset val="128"/>
      </rPr>
      <t>：●時●分～●時●分</t>
    </r>
    <rPh sb="1" eb="3">
      <t>シュウギョウ</t>
    </rPh>
    <rPh sb="3" eb="5">
      <t>ジカン</t>
    </rPh>
    <rPh sb="6" eb="9">
      <t>タンジカン</t>
    </rPh>
    <rPh sb="12" eb="13">
      <t>ジ</t>
    </rPh>
    <rPh sb="14" eb="15">
      <t>フン</t>
    </rPh>
    <rPh sb="17" eb="18">
      <t>ジ</t>
    </rPh>
    <rPh sb="19" eb="20">
      <t>フン</t>
    </rPh>
    <phoneticPr fontId="41"/>
  </si>
  <si>
    <r>
      <t xml:space="preserve"> 就業時間</t>
    </r>
    <r>
      <rPr>
        <sz val="8"/>
        <color theme="1"/>
        <rFont val="ＭＳ ゴシック"/>
        <family val="3"/>
        <charset val="128"/>
      </rPr>
      <t>（早出の場合）</t>
    </r>
    <r>
      <rPr>
        <sz val="10"/>
        <color theme="1"/>
        <rFont val="ＭＳ ゴシック"/>
        <family val="3"/>
        <charset val="128"/>
      </rPr>
      <t>：●時●分～●時●分</t>
    </r>
    <rPh sb="1" eb="3">
      <t>シュウギョウ</t>
    </rPh>
    <rPh sb="3" eb="5">
      <t>ジカン</t>
    </rPh>
    <rPh sb="6" eb="8">
      <t>ハヤデ</t>
    </rPh>
    <rPh sb="9" eb="11">
      <t>バアイ</t>
    </rPh>
    <rPh sb="14" eb="15">
      <t>ジ</t>
    </rPh>
    <rPh sb="16" eb="17">
      <t>フン</t>
    </rPh>
    <rPh sb="19" eb="20">
      <t>ジ</t>
    </rPh>
    <rPh sb="21" eb="22">
      <t>フン</t>
    </rPh>
    <phoneticPr fontId="41"/>
  </si>
  <si>
    <r>
      <t xml:space="preserve"> 就業時間</t>
    </r>
    <r>
      <rPr>
        <sz val="8"/>
        <color theme="1"/>
        <rFont val="ＭＳ ゴシック"/>
        <family val="3"/>
        <charset val="128"/>
      </rPr>
      <t>（遅出の場合）</t>
    </r>
    <r>
      <rPr>
        <sz val="10"/>
        <color theme="1"/>
        <rFont val="ＭＳ ゴシック"/>
        <family val="3"/>
        <charset val="128"/>
      </rPr>
      <t>：●時●分～●時●分</t>
    </r>
    <rPh sb="1" eb="3">
      <t>シュウギョウ</t>
    </rPh>
    <rPh sb="3" eb="5">
      <t>ジカン</t>
    </rPh>
    <rPh sb="6" eb="8">
      <t>オソデ</t>
    </rPh>
    <rPh sb="9" eb="11">
      <t>バアイ</t>
    </rPh>
    <rPh sb="14" eb="15">
      <t>ジ</t>
    </rPh>
    <rPh sb="16" eb="17">
      <t>フン</t>
    </rPh>
    <rPh sb="19" eb="20">
      <t>ジ</t>
    </rPh>
    <rPh sb="21" eb="22">
      <t>フン</t>
    </rPh>
    <phoneticPr fontId="4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</si>
  <si>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1"/>
  </si>
  <si>
    <t>⑧傷病休暇等の取得に関する事項</t>
    <rPh sb="1" eb="3">
      <t>ショウビョウ</t>
    </rPh>
    <rPh sb="3" eb="5">
      <t>キュウカ</t>
    </rPh>
    <rPh sb="5" eb="6">
      <t>トウ</t>
    </rPh>
    <rPh sb="7" eb="9">
      <t>シュトク</t>
    </rPh>
    <rPh sb="10" eb="11">
      <t>カン</t>
    </rPh>
    <rPh sb="13" eb="15">
      <t>ジコウ</t>
    </rPh>
    <phoneticPr fontId="41"/>
  </si>
  <si>
    <t>◎時間単位取得を活用した人数</t>
    <rPh sb="1" eb="3">
      <t>ジカン</t>
    </rPh>
    <rPh sb="3" eb="5">
      <t>タンイ</t>
    </rPh>
    <rPh sb="5" eb="7">
      <t>シュトク</t>
    </rPh>
    <rPh sb="8" eb="10">
      <t>カツヨウ</t>
    </rPh>
    <rPh sb="12" eb="13">
      <t>ニン</t>
    </rPh>
    <rPh sb="13" eb="14">
      <t>スウ</t>
    </rPh>
    <phoneticPr fontId="41"/>
  </si>
  <si>
    <t>◎傷病休暇等を取得した人数</t>
    <rPh sb="1" eb="3">
      <t>ショウビョウ</t>
    </rPh>
    <rPh sb="3" eb="5">
      <t>キュウカ</t>
    </rPh>
    <rPh sb="5" eb="6">
      <t>トウ</t>
    </rPh>
    <rPh sb="7" eb="9">
      <t>シュトク</t>
    </rPh>
    <rPh sb="11" eb="13">
      <t>ニンズウ</t>
    </rPh>
    <rPh sb="12" eb="13">
      <t>ショクニン</t>
    </rPh>
    <phoneticPr fontId="41"/>
  </si>
  <si>
    <t>◎計画的付与制度を活用した人数</t>
    <rPh sb="9" eb="11">
      <t>カツヨウ</t>
    </rPh>
    <rPh sb="13" eb="15">
      <t>ニンズウ</t>
    </rPh>
    <phoneticPr fontId="41"/>
  </si>
  <si>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41"/>
  </si>
  <si>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41"/>
  </si>
  <si>
    <t xml:space="preserve">               計画的付与制度</t>
    <rPh sb="15" eb="18">
      <t>ケイカクテキ</t>
    </rPh>
    <rPh sb="18" eb="20">
      <t>フヨ</t>
    </rPh>
    <rPh sb="20" eb="22">
      <t>セイド</t>
    </rPh>
    <phoneticPr fontId="41"/>
  </si>
  <si>
    <t xml:space="preserve"> 取得した期間：●月●日～●月●日</t>
    <rPh sb="1" eb="3">
      <t>シュトク</t>
    </rPh>
    <rPh sb="5" eb="7">
      <t>キカン</t>
    </rPh>
    <rPh sb="9" eb="10">
      <t>ガツ</t>
    </rPh>
    <rPh sb="11" eb="12">
      <t>ニチ</t>
    </rPh>
    <rPh sb="14" eb="15">
      <t>ガツ</t>
    </rPh>
    <rPh sb="16" eb="17">
      <t>ニチ</t>
    </rPh>
    <phoneticPr fontId="41"/>
  </si>
  <si>
    <t xml:space="preserve"> 取得日数・時間　●日　●時間</t>
    <rPh sb="1" eb="3">
      <t>シュトク</t>
    </rPh>
    <rPh sb="3" eb="5">
      <t>ニッスウ</t>
    </rPh>
    <rPh sb="6" eb="8">
      <t>ジカン</t>
    </rPh>
    <rPh sb="10" eb="11">
      <t>ニチ</t>
    </rPh>
    <rPh sb="13" eb="15">
      <t>ジカン</t>
    </rPh>
    <phoneticPr fontId="41"/>
  </si>
  <si>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41"/>
  </si>
  <si>
    <t>（Ⅳ）　支援力向上</t>
    <phoneticPr fontId="41"/>
  </si>
  <si>
    <r>
      <t>前年度（●年度）における実績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41"/>
  </si>
  <si>
    <t>①研修計画に基づいた外部研修会又は内部研修会</t>
    <phoneticPr fontId="41"/>
  </si>
  <si>
    <t>②研修、学会等又は学会誌等において発表</t>
    <phoneticPr fontId="41"/>
  </si>
  <si>
    <t>③視察・実習の実施又は受け入れ</t>
    <phoneticPr fontId="41"/>
  </si>
  <si>
    <t>◎研修計画を策定している</t>
    <rPh sb="1" eb="3">
      <t>ケンシュウ</t>
    </rPh>
    <rPh sb="3" eb="5">
      <t>ケイカク</t>
    </rPh>
    <rPh sb="6" eb="8">
      <t>サクテイ</t>
    </rPh>
    <phoneticPr fontId="41"/>
  </si>
  <si>
    <t>◎研修、学会等又は学会誌等において</t>
    <rPh sb="1" eb="3">
      <t>ケンシュウ</t>
    </rPh>
    <rPh sb="4" eb="6">
      <t>ガッカイ</t>
    </rPh>
    <rPh sb="6" eb="7">
      <t>トウ</t>
    </rPh>
    <rPh sb="7" eb="8">
      <t>マタ</t>
    </rPh>
    <rPh sb="9" eb="12">
      <t>ガッカイシ</t>
    </rPh>
    <rPh sb="12" eb="13">
      <t>トウ</t>
    </rPh>
    <phoneticPr fontId="41"/>
  </si>
  <si>
    <t>◎先進的事業者の視察・実習の実施している</t>
    <rPh sb="1" eb="4">
      <t>センシンテキ</t>
    </rPh>
    <rPh sb="4" eb="7">
      <t>ジギョウシャ</t>
    </rPh>
    <rPh sb="8" eb="10">
      <t>シサツ</t>
    </rPh>
    <rPh sb="11" eb="13">
      <t>ジッシュウ</t>
    </rPh>
    <rPh sb="14" eb="16">
      <t>ジッシ</t>
    </rPh>
    <phoneticPr fontId="41"/>
  </si>
  <si>
    <t>◎研修実施回数</t>
    <rPh sb="1" eb="3">
      <t>ケンシュウ</t>
    </rPh>
    <rPh sb="3" eb="5">
      <t>ジッシ</t>
    </rPh>
    <rPh sb="5" eb="7">
      <t>カイスウ</t>
    </rPh>
    <phoneticPr fontId="41"/>
  </si>
  <si>
    <t>外部　●回／内部　●回</t>
    <rPh sb="0" eb="2">
      <t>ガイブ</t>
    </rPh>
    <rPh sb="4" eb="5">
      <t>カイ</t>
    </rPh>
    <rPh sb="6" eb="8">
      <t>ナイブ</t>
    </rPh>
    <rPh sb="10" eb="11">
      <t>カイ</t>
    </rPh>
    <phoneticPr fontId="41"/>
  </si>
  <si>
    <t>　発表している回数</t>
    <rPh sb="1" eb="3">
      <t>ハッピョウ</t>
    </rPh>
    <rPh sb="7" eb="9">
      <t>カイスウ</t>
    </rPh>
    <phoneticPr fontId="41"/>
  </si>
  <si>
    <t>回</t>
    <rPh sb="0" eb="1">
      <t>カイ</t>
    </rPh>
    <phoneticPr fontId="41"/>
  </si>
  <si>
    <t>◎他の事業所の視察・実習を受け入れている</t>
    <rPh sb="1" eb="2">
      <t>タ</t>
    </rPh>
    <rPh sb="3" eb="6">
      <t>ジギョウショ</t>
    </rPh>
    <rPh sb="7" eb="9">
      <t>シサツ</t>
    </rPh>
    <rPh sb="10" eb="12">
      <t>ジッシュウ</t>
    </rPh>
    <rPh sb="13" eb="14">
      <t>ウ</t>
    </rPh>
    <rPh sb="15" eb="16">
      <t>イ</t>
    </rPh>
    <phoneticPr fontId="41"/>
  </si>
  <si>
    <t>対象職員数</t>
    <rPh sb="0" eb="2">
      <t>タイショウ</t>
    </rPh>
    <rPh sb="2" eb="4">
      <t>ショクイン</t>
    </rPh>
    <rPh sb="4" eb="5">
      <t>スウ</t>
    </rPh>
    <phoneticPr fontId="41"/>
  </si>
  <si>
    <t>　</t>
    <phoneticPr fontId="41"/>
  </si>
  <si>
    <r>
      <t>※</t>
    </r>
    <r>
      <rPr>
        <sz val="10"/>
        <color theme="1"/>
        <rFont val="ＭＳ ゴシック"/>
        <family val="3"/>
        <charset val="128"/>
      </rPr>
      <t>研修、学会等名</t>
    </r>
    <rPh sb="1" eb="3">
      <t>ケンシュウ</t>
    </rPh>
    <rPh sb="4" eb="6">
      <t>ガッカイ</t>
    </rPh>
    <rPh sb="6" eb="7">
      <t>トウ</t>
    </rPh>
    <rPh sb="7" eb="8">
      <t>メイ</t>
    </rPh>
    <phoneticPr fontId="41"/>
  </si>
  <si>
    <r>
      <t>※</t>
    </r>
    <r>
      <rPr>
        <sz val="10"/>
        <color theme="1"/>
        <rFont val="ＭＳ ゴシック"/>
        <family val="3"/>
        <charset val="128"/>
      </rPr>
      <t>先進的事業者名</t>
    </r>
    <rPh sb="1" eb="4">
      <t>センシンテキ</t>
    </rPh>
    <rPh sb="4" eb="7">
      <t>ジギョウシャ</t>
    </rPh>
    <rPh sb="7" eb="8">
      <t>メイ</t>
    </rPh>
    <phoneticPr fontId="41"/>
  </si>
  <si>
    <t>○○○</t>
    <phoneticPr fontId="41"/>
  </si>
  <si>
    <t>うち研修受講者数</t>
    <rPh sb="2" eb="4">
      <t>ケンシュウ</t>
    </rPh>
    <rPh sb="4" eb="7">
      <t>ジュコウシャ</t>
    </rPh>
    <rPh sb="7" eb="8">
      <t>スウ</t>
    </rPh>
    <phoneticPr fontId="41"/>
  </si>
  <si>
    <t>　</t>
    <phoneticPr fontId="41"/>
  </si>
  <si>
    <t xml:space="preserve"> 実施日</t>
    <rPh sb="1" eb="3">
      <t>ジッシ</t>
    </rPh>
    <rPh sb="3" eb="4">
      <t>ビ</t>
    </rPh>
    <phoneticPr fontId="41"/>
  </si>
  <si>
    <t>●</t>
  </si>
  <si>
    <t>月</t>
    <rPh sb="0" eb="1">
      <t>ガツ</t>
    </rPh>
    <phoneticPr fontId="41"/>
  </si>
  <si>
    <t xml:space="preserve"> 実施日/ 参加者数</t>
    <rPh sb="1" eb="3">
      <t>ジッシ</t>
    </rPh>
    <rPh sb="3" eb="4">
      <t>ビ</t>
    </rPh>
    <rPh sb="6" eb="10">
      <t>サンカシャスウ</t>
    </rPh>
    <phoneticPr fontId="41"/>
  </si>
  <si>
    <r>
      <t>※</t>
    </r>
    <r>
      <rPr>
        <sz val="10"/>
        <color theme="1"/>
        <rFont val="ＭＳ ゴシック"/>
        <family val="3"/>
        <charset val="128"/>
      </rPr>
      <t>研修名</t>
    </r>
    <rPh sb="1" eb="3">
      <t>ケンシュウ</t>
    </rPh>
    <rPh sb="3" eb="4">
      <t>メイ</t>
    </rPh>
    <phoneticPr fontId="41"/>
  </si>
  <si>
    <r>
      <rPr>
        <sz val="6"/>
        <color theme="1"/>
        <rFont val="ＭＳ ゴシック"/>
        <family val="3"/>
        <charset val="128"/>
      </rPr>
      <t>※</t>
    </r>
    <r>
      <rPr>
        <sz val="10"/>
        <color theme="1"/>
        <rFont val="ＭＳ ゴシック"/>
        <family val="3"/>
        <charset val="128"/>
      </rPr>
      <t>学会誌等名</t>
    </r>
    <rPh sb="5" eb="6">
      <t>メイ</t>
    </rPh>
    <phoneticPr fontId="41"/>
  </si>
  <si>
    <r>
      <t>※</t>
    </r>
    <r>
      <rPr>
        <sz val="10"/>
        <color theme="1"/>
        <rFont val="ＭＳ ゴシック"/>
        <family val="3"/>
        <charset val="128"/>
      </rPr>
      <t>他の事業所名</t>
    </r>
    <rPh sb="1" eb="2">
      <t>タ</t>
    </rPh>
    <rPh sb="3" eb="6">
      <t>ジギョウショ</t>
    </rPh>
    <rPh sb="6" eb="7">
      <t>メイ</t>
    </rPh>
    <phoneticPr fontId="41"/>
  </si>
  <si>
    <r>
      <t xml:space="preserve"> </t>
    </r>
    <r>
      <rPr>
        <sz val="10"/>
        <color theme="1"/>
        <rFont val="ＭＳ ゴシック"/>
        <family val="3"/>
        <charset val="128"/>
      </rPr>
      <t>研修講師</t>
    </r>
    <rPh sb="1" eb="3">
      <t>ケンシュウ</t>
    </rPh>
    <rPh sb="3" eb="5">
      <t>コウシ</t>
    </rPh>
    <phoneticPr fontId="41"/>
  </si>
  <si>
    <t xml:space="preserve"> 掲載日</t>
    <rPh sb="1" eb="3">
      <t>ケイサイ</t>
    </rPh>
    <phoneticPr fontId="41"/>
  </si>
  <si>
    <t xml:space="preserve"> 実施日・受講者数</t>
    <rPh sb="1" eb="3">
      <t>ジッシ</t>
    </rPh>
    <rPh sb="3" eb="4">
      <t>ビ</t>
    </rPh>
    <rPh sb="5" eb="8">
      <t>ジュコウシャ</t>
    </rPh>
    <rPh sb="8" eb="9">
      <t>スウ</t>
    </rPh>
    <phoneticPr fontId="41"/>
  </si>
  <si>
    <t>●</t>
    <phoneticPr fontId="41"/>
  </si>
  <si>
    <t xml:space="preserve"> 発表テーマ</t>
    <rPh sb="1" eb="3">
      <t>ハッピョウ</t>
    </rPh>
    <phoneticPr fontId="41"/>
  </si>
  <si>
    <t>④販路拡大の商談会等への参加</t>
    <rPh sb="1" eb="3">
      <t>ハンロ</t>
    </rPh>
    <rPh sb="3" eb="5">
      <t>カクダイ</t>
    </rPh>
    <rPh sb="6" eb="9">
      <t>ショウダンカイ</t>
    </rPh>
    <rPh sb="9" eb="10">
      <t>トウ</t>
    </rPh>
    <rPh sb="12" eb="14">
      <t>サンカ</t>
    </rPh>
    <phoneticPr fontId="41"/>
  </si>
  <si>
    <t>⑤職員の人事評価制度</t>
    <rPh sb="1" eb="3">
      <t>ショクイン</t>
    </rPh>
    <rPh sb="4" eb="6">
      <t>ジンジ</t>
    </rPh>
    <rPh sb="6" eb="8">
      <t>ヒョウカ</t>
    </rPh>
    <rPh sb="8" eb="10">
      <t>セイド</t>
    </rPh>
    <phoneticPr fontId="41"/>
  </si>
  <si>
    <t>⑥ピアサポーターの配置</t>
    <rPh sb="9" eb="11">
      <t>ハイチ</t>
    </rPh>
    <phoneticPr fontId="41"/>
  </si>
  <si>
    <t>◎販路拡大の商談会等への参加回数</t>
    <rPh sb="1" eb="3">
      <t>ハンロ</t>
    </rPh>
    <rPh sb="3" eb="5">
      <t>カクダイ</t>
    </rPh>
    <rPh sb="6" eb="9">
      <t>ショウダンカイ</t>
    </rPh>
    <rPh sb="9" eb="10">
      <t>トウ</t>
    </rPh>
    <rPh sb="12" eb="14">
      <t>サンカ</t>
    </rPh>
    <rPh sb="14" eb="16">
      <t>カイスウ</t>
    </rPh>
    <phoneticPr fontId="41"/>
  </si>
  <si>
    <t>●</t>
    <phoneticPr fontId="41"/>
  </si>
  <si>
    <t>◎職員の人事評価制度を整備している</t>
    <rPh sb="1" eb="3">
      <t>ショクイン</t>
    </rPh>
    <rPh sb="4" eb="6">
      <t>ジンジ</t>
    </rPh>
    <rPh sb="6" eb="8">
      <t>ヒョウカ</t>
    </rPh>
    <rPh sb="8" eb="10">
      <t>セイド</t>
    </rPh>
    <rPh sb="11" eb="13">
      <t>セイビ</t>
    </rPh>
    <phoneticPr fontId="41"/>
  </si>
  <si>
    <t>◎ピアサポーターを配置している</t>
    <rPh sb="9" eb="11">
      <t>ハイチ</t>
    </rPh>
    <phoneticPr fontId="41"/>
  </si>
  <si>
    <t>　</t>
    <phoneticPr fontId="41"/>
  </si>
  <si>
    <t>◎当該人事評価制度を周知している</t>
    <rPh sb="1" eb="3">
      <t>トウガイ</t>
    </rPh>
    <rPh sb="3" eb="5">
      <t>ジンジ</t>
    </rPh>
    <rPh sb="5" eb="7">
      <t>ヒョウカ</t>
    </rPh>
    <rPh sb="7" eb="9">
      <t>セイド</t>
    </rPh>
    <rPh sb="10" eb="12">
      <t>シュウチ</t>
    </rPh>
    <phoneticPr fontId="41"/>
  </si>
  <si>
    <t>◎当該ピアサポーターは「障害者ﾋﾟｱｻﾎﾟｰﾄ研修」</t>
    <rPh sb="1" eb="3">
      <t>トウガイ</t>
    </rPh>
    <rPh sb="12" eb="15">
      <t>ショウガイシャ</t>
    </rPh>
    <rPh sb="23" eb="25">
      <t>ケンシュウ</t>
    </rPh>
    <phoneticPr fontId="41"/>
  </si>
  <si>
    <r>
      <t>※</t>
    </r>
    <r>
      <rPr>
        <sz val="10"/>
        <color theme="1"/>
        <rFont val="ＭＳ ゴシック"/>
        <family val="3"/>
        <charset val="128"/>
      </rPr>
      <t>商談会等名</t>
    </r>
    <rPh sb="1" eb="4">
      <t>ショウダンカイ</t>
    </rPh>
    <rPh sb="4" eb="5">
      <t>トウ</t>
    </rPh>
    <rPh sb="5" eb="6">
      <t>ガクメイ</t>
    </rPh>
    <phoneticPr fontId="41"/>
  </si>
  <si>
    <t>○○○</t>
    <phoneticPr fontId="41"/>
  </si>
  <si>
    <t>人事評価制度の制定日</t>
    <rPh sb="0" eb="2">
      <t>ジンジ</t>
    </rPh>
    <rPh sb="2" eb="4">
      <t>ヒョウカ</t>
    </rPh>
    <rPh sb="4" eb="6">
      <t>セイド</t>
    </rPh>
    <rPh sb="7" eb="9">
      <t>セイテイ</t>
    </rPh>
    <rPh sb="9" eb="10">
      <t>ビ</t>
    </rPh>
    <phoneticPr fontId="41"/>
  </si>
  <si>
    <t>年</t>
    <rPh sb="0" eb="1">
      <t>ネン</t>
    </rPh>
    <phoneticPr fontId="41"/>
  </si>
  <si>
    <t>　を受講している</t>
    <rPh sb="2" eb="4">
      <t>ジュコウ</t>
    </rPh>
    <phoneticPr fontId="41"/>
  </si>
  <si>
    <t xml:space="preserve"> 主催者名</t>
    <rPh sb="1" eb="4">
      <t>シュサイシャ</t>
    </rPh>
    <rPh sb="4" eb="5">
      <t>メイ</t>
    </rPh>
    <phoneticPr fontId="41"/>
  </si>
  <si>
    <t>人事評価制度の対象職員数</t>
    <rPh sb="0" eb="2">
      <t>ジンジ</t>
    </rPh>
    <rPh sb="2" eb="4">
      <t>ヒョウカ</t>
    </rPh>
    <rPh sb="4" eb="6">
      <t>セイド</t>
    </rPh>
    <rPh sb="7" eb="9">
      <t>タイショウ</t>
    </rPh>
    <rPh sb="9" eb="12">
      <t>ショクインスウ</t>
    </rPh>
    <phoneticPr fontId="41"/>
  </si>
  <si>
    <r>
      <t>※</t>
    </r>
    <r>
      <rPr>
        <sz val="10"/>
        <color theme="1"/>
        <rFont val="ＭＳ ゴシック"/>
        <family val="3"/>
        <charset val="128"/>
      </rPr>
      <t>配置期間　●月●日～●月●日</t>
    </r>
    <rPh sb="1" eb="3">
      <t>ハイチ</t>
    </rPh>
    <rPh sb="3" eb="5">
      <t>キカン</t>
    </rPh>
    <rPh sb="7" eb="8">
      <t>ガツ</t>
    </rPh>
    <rPh sb="9" eb="10">
      <t>ニチ</t>
    </rPh>
    <rPh sb="12" eb="13">
      <t>ガツ</t>
    </rPh>
    <rPh sb="14" eb="15">
      <t>ニチ</t>
    </rPh>
    <phoneticPr fontId="41"/>
  </si>
  <si>
    <t xml:space="preserve"> 日時</t>
    <rPh sb="1" eb="3">
      <t>ニチジ</t>
    </rPh>
    <phoneticPr fontId="41"/>
  </si>
  <si>
    <t>うち昇給・昇格を行った者</t>
    <rPh sb="2" eb="4">
      <t>ショウキュウ</t>
    </rPh>
    <rPh sb="5" eb="7">
      <t>ショウカク</t>
    </rPh>
    <rPh sb="8" eb="9">
      <t>オコナ</t>
    </rPh>
    <rPh sb="11" eb="12">
      <t>モノ</t>
    </rPh>
    <phoneticPr fontId="41"/>
  </si>
  <si>
    <t xml:space="preserve"> 就業時間</t>
    <rPh sb="1" eb="3">
      <t>シュウギョウ</t>
    </rPh>
    <rPh sb="3" eb="5">
      <t>ジカン</t>
    </rPh>
    <phoneticPr fontId="41"/>
  </si>
  <si>
    <t xml:space="preserve"> 内容</t>
    <rPh sb="1" eb="3">
      <t>ナイヨウ</t>
    </rPh>
    <phoneticPr fontId="41"/>
  </si>
  <si>
    <t>当該人事評価制度の周知方法</t>
    <rPh sb="0" eb="2">
      <t>トウガイ</t>
    </rPh>
    <rPh sb="2" eb="4">
      <t>ジンジ</t>
    </rPh>
    <rPh sb="4" eb="6">
      <t>ヒョウカ</t>
    </rPh>
    <rPh sb="6" eb="8">
      <t>セイド</t>
    </rPh>
    <rPh sb="9" eb="11">
      <t>シュウチ</t>
    </rPh>
    <rPh sb="11" eb="13">
      <t>ホウホウ</t>
    </rPh>
    <phoneticPr fontId="41"/>
  </si>
  <si>
    <t xml:space="preserve"> 職務内容</t>
    <rPh sb="1" eb="3">
      <t>ショクム</t>
    </rPh>
    <rPh sb="3" eb="5">
      <t>ナイヨウ</t>
    </rPh>
    <phoneticPr fontId="41"/>
  </si>
  <si>
    <t>⑦第三者評価</t>
    <rPh sb="1" eb="4">
      <t>ダイサンシャ</t>
    </rPh>
    <rPh sb="4" eb="6">
      <t>ヒョウカ</t>
    </rPh>
    <phoneticPr fontId="41"/>
  </si>
  <si>
    <t>⑧国際標準化規格が定めた規格等の認証等</t>
    <phoneticPr fontId="41"/>
  </si>
  <si>
    <t>◎前年度末日から過去３年以内に</t>
    <rPh sb="1" eb="4">
      <t>ゼンネンド</t>
    </rPh>
    <rPh sb="4" eb="6">
      <t>マツジツ</t>
    </rPh>
    <rPh sb="8" eb="10">
      <t>カコ</t>
    </rPh>
    <rPh sb="11" eb="12">
      <t>ネン</t>
    </rPh>
    <rPh sb="12" eb="14">
      <t>イナイ</t>
    </rPh>
    <phoneticPr fontId="41"/>
  </si>
  <si>
    <t>◎国際標準化規格が制定したマネジメント</t>
    <rPh sb="9" eb="11">
      <t>セイテイ</t>
    </rPh>
    <phoneticPr fontId="41"/>
  </si>
  <si>
    <t>　福祉サービス第三者評価を受けている</t>
    <rPh sb="1" eb="3">
      <t>フクシ</t>
    </rPh>
    <rPh sb="7" eb="10">
      <t>ダイサンシャ</t>
    </rPh>
    <rPh sb="10" eb="12">
      <t>ヒョウカ</t>
    </rPh>
    <rPh sb="13" eb="14">
      <t>ウ</t>
    </rPh>
    <phoneticPr fontId="41"/>
  </si>
  <si>
    <t>　規格等の認証等を受けている</t>
    <rPh sb="1" eb="3">
      <t>キカク</t>
    </rPh>
    <rPh sb="3" eb="4">
      <t>トウ</t>
    </rPh>
    <rPh sb="5" eb="7">
      <t>ニンショウ</t>
    </rPh>
    <rPh sb="7" eb="8">
      <t>トウ</t>
    </rPh>
    <rPh sb="9" eb="10">
      <t>ウ</t>
    </rPh>
    <phoneticPr fontId="4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</si>
  <si>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4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</si>
  <si>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41"/>
  </si>
  <si>
    <t xml:space="preserve"> 第三者評価機関</t>
    <rPh sb="1" eb="4">
      <t>ダイサンシャ</t>
    </rPh>
    <rPh sb="4" eb="6">
      <t>ヒョウカ</t>
    </rPh>
    <rPh sb="6" eb="8">
      <t>キカン</t>
    </rPh>
    <phoneticPr fontId="41"/>
  </si>
  <si>
    <t xml:space="preserve"> 規格等の内容</t>
    <rPh sb="1" eb="3">
      <t>キカク</t>
    </rPh>
    <rPh sb="3" eb="4">
      <t>トウ</t>
    </rPh>
    <rPh sb="5" eb="7">
      <t>ナイヨウ</t>
    </rPh>
    <phoneticPr fontId="41"/>
  </si>
  <si>
    <t>(※)実績のうち１事例を記載</t>
    <rPh sb="3" eb="5">
      <t>ジッセキ</t>
    </rPh>
    <rPh sb="9" eb="11">
      <t>ジレイ</t>
    </rPh>
    <rPh sb="12" eb="14">
      <t>キサイ</t>
    </rPh>
    <phoneticPr fontId="4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</si>
  <si>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41"/>
  </si>
  <si>
    <t>必要に応じて行を増やす等、</t>
    <rPh sb="0" eb="2">
      <t>ヒツヨウ</t>
    </rPh>
    <rPh sb="3" eb="4">
      <t>オウ</t>
    </rPh>
    <rPh sb="6" eb="7">
      <t>ギョウ</t>
    </rPh>
    <rPh sb="8" eb="9">
      <t>フ</t>
    </rPh>
    <rPh sb="11" eb="12">
      <t>ナド</t>
    </rPh>
    <phoneticPr fontId="41"/>
  </si>
  <si>
    <t>報酬様式別添１</t>
    <rPh sb="0" eb="2">
      <t>ホウシュウ</t>
    </rPh>
    <rPh sb="2" eb="4">
      <t>ヨウシキ</t>
    </rPh>
    <rPh sb="4" eb="5">
      <t>ベツ</t>
    </rPh>
    <rPh sb="5" eb="6">
      <t>ソウ</t>
    </rPh>
    <phoneticPr fontId="6"/>
  </si>
  <si>
    <t>報酬様式別添２</t>
    <rPh sb="0" eb="4">
      <t>ホウシュウヨウシキ</t>
    </rPh>
    <rPh sb="4" eb="5">
      <t>ベツ</t>
    </rPh>
    <rPh sb="5" eb="6">
      <t>ソウ</t>
    </rPh>
    <phoneticPr fontId="6"/>
  </si>
  <si>
    <t>報酬様式別添１</t>
    <rPh sb="0" eb="2">
      <t>ホウシュウ</t>
    </rPh>
    <rPh sb="2" eb="4">
      <t>ヨウシキ</t>
    </rPh>
    <rPh sb="4" eb="6">
      <t>ベッテン</t>
    </rPh>
    <phoneticPr fontId="6"/>
  </si>
  <si>
    <t>報酬様式別添２</t>
    <rPh sb="0" eb="2">
      <t>ホウシュウ</t>
    </rPh>
    <rPh sb="2" eb="4">
      <t>ヨウシキ</t>
    </rPh>
    <rPh sb="4" eb="6">
      <t>ベッテン</t>
    </rPh>
    <phoneticPr fontId="6"/>
  </si>
  <si>
    <t>注１　「１日の平均労働時間」は、①令和４年度、②令和元年度、③平成３０年度のいずれかの実績で算出すること。
注２　「生産活動収支の状況」の前年度及び前々年度の実績は、①「令和３年度及び令和４年度」又は②「平成３０年度及び令和元年度」のいずれか
　　の期間の実績を算出すること。</t>
    <rPh sb="0" eb="1">
      <t>チュウ</t>
    </rPh>
    <rPh sb="5" eb="6">
      <t>ニチ</t>
    </rPh>
    <rPh sb="7" eb="9">
      <t>ヘイキン</t>
    </rPh>
    <rPh sb="9" eb="11">
      <t>ロウドウ</t>
    </rPh>
    <rPh sb="11" eb="13">
      <t>ジカン</t>
    </rPh>
    <rPh sb="17" eb="19">
      <t>レイワ</t>
    </rPh>
    <rPh sb="20" eb="22">
      <t>ネンド</t>
    </rPh>
    <rPh sb="24" eb="26">
      <t>レイワ</t>
    </rPh>
    <rPh sb="26" eb="28">
      <t>ガンネン</t>
    </rPh>
    <rPh sb="28" eb="29">
      <t>ド</t>
    </rPh>
    <rPh sb="31" eb="33">
      <t>ヘイセイ</t>
    </rPh>
    <rPh sb="35" eb="37">
      <t>ネンド</t>
    </rPh>
    <rPh sb="43" eb="45">
      <t>ジッセキ</t>
    </rPh>
    <rPh sb="46" eb="48">
      <t>サンシュツ</t>
    </rPh>
    <rPh sb="102" eb="104">
      <t>ヘイセイ</t>
    </rPh>
    <rPh sb="110" eb="112">
      <t>レイワ</t>
    </rPh>
    <rPh sb="112" eb="113">
      <t>ゲン</t>
    </rPh>
    <rPh sb="128" eb="130">
      <t>ジッセキ</t>
    </rPh>
    <rPh sb="131" eb="133">
      <t>サンシュツ</t>
    </rPh>
    <phoneticPr fontId="6"/>
  </si>
  <si>
    <t>令和　年</t>
    <rPh sb="0" eb="2">
      <t>レイワ</t>
    </rPh>
    <rPh sb="3" eb="4">
      <t>トシ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</si>
</sst>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quot;日&quot;"/>
    <numFmt numFmtId="179" formatCode="#,##0&quot;週&quot;"/>
    <numFmt numFmtId="180" formatCode="#,##0&quot;月&quot;"/>
    <numFmt numFmtId="181" formatCode="#,##0&quot;人&quot;"/>
    <numFmt numFmtId="182" formatCode="#,##0&quot;回&quot;"/>
    <numFmt numFmtId="183" formatCode="#,##0_ ;[Red]\-#,##0\ "/>
    <numFmt numFmtId="184" formatCode="#,##0_ "/>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ゴシック"/>
      <family val="3"/>
      <charset val="128"/>
    </font>
    <font>
      <sz val="10"/>
      <name val="ＭＳ Ｐゴシック"/>
      <family val="3"/>
      <charset val="128"/>
    </font>
    <font>
      <sz val="12"/>
      <name val="ＭＳ 明朝"/>
      <family val="1"/>
      <charset val="128"/>
    </font>
    <font>
      <sz val="8"/>
      <name val="ＭＳ ゴシック"/>
      <family val="3"/>
      <charset val="128"/>
    </font>
    <font>
      <sz val="9"/>
      <name val="ＭＳ ゴシック"/>
      <family val="3"/>
      <charset val="128"/>
    </font>
    <font>
      <sz val="16"/>
      <color indexed="8"/>
      <name val="ＭＳ Ｐゴシック"/>
      <family val="3"/>
      <charset val="128"/>
    </font>
    <font>
      <sz val="10"/>
      <color indexed="8"/>
      <name val="ＭＳ Ｐゴシック"/>
      <family val="3"/>
      <charset val="128"/>
    </font>
    <font>
      <b/>
      <sz val="14"/>
      <name val="ＭＳ ゴシック"/>
      <family val="3"/>
      <charset val="128"/>
    </font>
    <font>
      <sz val="16"/>
      <name val="ＭＳ ゴシック"/>
      <family val="3"/>
      <charset val="128"/>
    </font>
    <font>
      <sz val="20"/>
      <name val="ＭＳ ゴシック"/>
      <family val="3"/>
      <charset val="128"/>
    </font>
    <font>
      <sz val="6"/>
      <name val="ＭＳ 明朝"/>
      <family val="1"/>
      <charset val="128"/>
    </font>
    <font>
      <sz val="11"/>
      <color theme="1"/>
      <name val="ＭＳ Ｐゴシック"/>
      <family val="3"/>
      <charset val="128"/>
      <scheme val="minor"/>
    </font>
    <font>
      <sz val="6"/>
      <name val="ＭＳ Ｐゴシック"/>
      <family val="2"/>
      <charset val="128"/>
      <scheme val="minor"/>
    </font>
    <font>
      <sz val="18"/>
      <color theme="1"/>
      <name val="ＭＳ ゴシック"/>
      <family val="3"/>
      <charset val="128"/>
    </font>
    <font>
      <sz val="11"/>
      <color indexed="10"/>
      <name val="ＭＳ ゴシック"/>
      <family val="3"/>
      <charset val="128"/>
    </font>
    <font>
      <sz val="11"/>
      <color rgb="FFFF0000"/>
      <name val="ＭＳ ゴシック"/>
      <family val="3"/>
      <charset val="128"/>
    </font>
    <font>
      <sz val="11"/>
      <name val="ＭＳ Ｐゴシック"/>
      <family val="3"/>
      <charset val="128"/>
      <scheme val="minor"/>
    </font>
    <font>
      <sz val="14"/>
      <color indexed="10"/>
      <name val="ＭＳ ゴシック"/>
      <family val="3"/>
      <charset val="128"/>
    </font>
    <font>
      <sz val="16"/>
      <name val="ＭＳ Ｐゴシック"/>
      <family val="3"/>
      <charset val="128"/>
      <scheme val="minor"/>
    </font>
    <font>
      <sz val="10"/>
      <name val="ＭＳ Ｐゴシック"/>
      <family val="3"/>
      <charset val="128"/>
      <scheme val="minor"/>
    </font>
    <font>
      <b/>
      <sz val="12"/>
      <name val="ＭＳ Ｐゴシック"/>
      <family val="3"/>
      <charset val="128"/>
      <scheme val="minor"/>
    </font>
    <font>
      <sz val="9"/>
      <name val="ＭＳ Ｐゴシック"/>
      <family val="3"/>
      <charset val="128"/>
      <scheme val="minor"/>
    </font>
    <font>
      <sz val="11"/>
      <name val="ＭＳ Ｐゴシック"/>
      <family val="3"/>
      <charset val="128"/>
      <scheme val="major"/>
    </font>
    <font>
      <u/>
      <sz val="10"/>
      <name val="ＭＳ ゴシック"/>
      <family val="3"/>
      <charset val="128"/>
    </font>
    <font>
      <sz val="10.5"/>
      <name val="ＭＳ ゴシック"/>
      <family val="3"/>
      <charset val="128"/>
    </font>
    <font>
      <sz val="11"/>
      <name val="ＭＳ Ｐゴシック"/>
      <family val="2"/>
      <charset val="128"/>
      <scheme val="minor"/>
    </font>
    <font>
      <sz val="16"/>
      <color theme="1"/>
      <name val="ＭＳ ゴシック"/>
      <family val="3"/>
      <charset val="128"/>
    </font>
    <font>
      <b/>
      <sz val="22"/>
      <color rgb="FFFF0000"/>
      <name val="ＭＳ ゴシック"/>
      <family val="3"/>
      <charset val="128"/>
    </font>
    <font>
      <sz val="14"/>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u/>
      <sz val="18"/>
      <color theme="1"/>
      <name val="ＭＳ ゴシック"/>
      <family val="3"/>
      <charset val="128"/>
    </font>
    <font>
      <b/>
      <sz val="20"/>
      <color theme="1"/>
      <name val="ＭＳ ゴシック"/>
      <family val="3"/>
      <charset val="128"/>
    </font>
    <font>
      <b/>
      <sz val="16"/>
      <color theme="1"/>
      <name val="ＭＳ ゴシック"/>
      <family val="3"/>
      <charset val="128"/>
    </font>
    <font>
      <b/>
      <sz val="24"/>
      <color theme="1"/>
      <name val="ＭＳ ゴシック"/>
      <family val="3"/>
      <charset val="128"/>
    </font>
    <font>
      <sz val="10"/>
      <name val="ＭＳ Ｐ明朝"/>
      <family val="1"/>
      <charset val="128"/>
    </font>
    <font>
      <sz val="6"/>
      <name val="ＭＳ Ｐ明朝"/>
      <family val="1"/>
      <charset val="128"/>
    </font>
    <font>
      <sz val="12"/>
      <name val="ＭＳ Ｐ明朝"/>
      <family val="1"/>
      <charset val="128"/>
    </font>
    <font>
      <sz val="14"/>
      <name val="ＭＳ Ｐ明朝"/>
      <family val="1"/>
      <charset val="128"/>
    </font>
    <font>
      <u/>
      <sz val="12"/>
      <name val="ＭＳ Ｐ明朝"/>
      <family val="1"/>
      <charset val="128"/>
    </font>
    <font>
      <b/>
      <sz val="12"/>
      <name val="ＭＳ Ｐ明朝"/>
      <family val="1"/>
      <charset val="128"/>
    </font>
    <font>
      <b/>
      <sz val="10"/>
      <name val="ＭＳ Ｐ明朝"/>
      <family val="1"/>
      <charset val="128"/>
    </font>
    <font>
      <b/>
      <i/>
      <sz val="10"/>
      <name val="ＭＳ Ｐ明朝"/>
      <family val="1"/>
      <charset val="128"/>
    </font>
    <font>
      <b/>
      <u/>
      <sz val="12"/>
      <name val="ＭＳ Ｐ明朝"/>
      <family val="1"/>
      <charset val="128"/>
    </font>
    <font>
      <sz val="11"/>
      <name val="ＭＳ Ｐ明朝"/>
      <family val="1"/>
      <charset val="128"/>
    </font>
    <font>
      <sz val="11"/>
      <color theme="1"/>
      <name val="ＭＳ Ｐ明朝"/>
      <family val="1"/>
      <charset val="128"/>
    </font>
    <font>
      <u/>
      <sz val="11"/>
      <color theme="1"/>
      <name val="ＭＳ Ｐ明朝"/>
      <family val="1"/>
      <charset val="128"/>
    </font>
    <font>
      <sz val="12"/>
      <color theme="1"/>
      <name val="ＭＳ Ｐ明朝"/>
      <family val="1"/>
      <charset val="128"/>
    </font>
    <font>
      <b/>
      <u/>
      <sz val="12"/>
      <color theme="1"/>
      <name val="ＭＳ Ｐ明朝"/>
      <family val="1"/>
      <charset val="128"/>
    </font>
    <font>
      <sz val="12"/>
      <color rgb="FFFF0000"/>
      <name val="ＭＳ Ｐ明朝"/>
      <family val="1"/>
      <charset val="128"/>
    </font>
    <font>
      <b/>
      <sz val="12"/>
      <color rgb="FFFF0000"/>
      <name val="ＭＳ Ｐ明朝"/>
      <family val="1"/>
      <charset val="128"/>
    </font>
    <font>
      <b/>
      <sz val="10"/>
      <color rgb="FFFF0000"/>
      <name val="ＭＳ Ｐ明朝"/>
      <family val="1"/>
      <charset val="128"/>
    </font>
    <font>
      <b/>
      <sz val="12"/>
      <color theme="1"/>
      <name val="ＭＳ Ｐ明朝"/>
      <family val="1"/>
      <charset val="128"/>
    </font>
    <font>
      <sz val="10"/>
      <color theme="1"/>
      <name val="ＭＳ Ｐ明朝"/>
      <family val="1"/>
      <charset val="128"/>
    </font>
    <font>
      <sz val="12"/>
      <color theme="1"/>
      <name val="ＭＳ Ｐゴシック"/>
      <family val="3"/>
      <charset val="128"/>
    </font>
    <font>
      <sz val="16"/>
      <color theme="1"/>
      <name val="ＭＳ Ｐゴシック"/>
      <family val="3"/>
      <charset val="128"/>
    </font>
    <font>
      <sz val="11"/>
      <color theme="1"/>
      <name val="ＭＳ Ｐゴシック"/>
      <family val="3"/>
      <charset val="128"/>
    </font>
    <font>
      <sz val="10"/>
      <color theme="1"/>
      <name val="ＭＳ Ｐゴシック"/>
      <family val="3"/>
      <charset val="128"/>
    </font>
    <font>
      <sz val="10"/>
      <color theme="1"/>
      <name val="ＭＳ ゴシック"/>
      <family val="3"/>
      <charset val="128"/>
    </font>
    <font>
      <sz val="9"/>
      <color theme="1"/>
      <name val="ＭＳ ゴシック"/>
      <family val="3"/>
      <charset val="128"/>
    </font>
    <font>
      <b/>
      <sz val="10"/>
      <color theme="1"/>
      <name val="ＭＳ ゴシック"/>
      <family val="3"/>
      <charset val="128"/>
    </font>
    <font>
      <sz val="8"/>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b/>
      <sz val="9"/>
      <color indexed="81"/>
      <name val="MS P ゴシック"/>
      <family val="3"/>
      <charset val="128"/>
    </font>
    <font>
      <b/>
      <sz val="8"/>
      <name val="ＭＳ Ｐゴシック"/>
      <family val="3"/>
      <charset val="12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indexed="41"/>
        <bgColor indexed="64"/>
      </patternFill>
    </fill>
    <fill>
      <patternFill patternType="solid">
        <fgColor theme="3" tint="0.79998168889431442"/>
        <bgColor indexed="64"/>
      </patternFill>
    </fill>
    <fill>
      <patternFill patternType="solid">
        <fgColor theme="0"/>
        <bgColor indexed="64"/>
      </patternFill>
    </fill>
    <fill>
      <patternFill patternType="solid">
        <fgColor rgb="FF00FF99"/>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dotted">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style="thin">
        <color indexed="64"/>
      </right>
      <top style="dotted">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style="dotted">
        <color indexed="64"/>
      </top>
      <bottom/>
      <diagonal/>
    </border>
    <border>
      <left style="thin">
        <color indexed="64"/>
      </left>
      <right style="double">
        <color indexed="64"/>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right style="thin">
        <color indexed="64"/>
      </right>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63">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5"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5"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5" fillId="0" borderId="0"/>
    <xf numFmtId="0" fontId="5" fillId="0" borderId="0">
      <alignment vertical="center"/>
    </xf>
    <xf numFmtId="0" fontId="5" fillId="0" borderId="0">
      <alignment vertical="center"/>
    </xf>
    <xf numFmtId="0" fontId="40" fillId="0" borderId="0">
      <alignment vertical="center"/>
    </xf>
    <xf numFmtId="0" fontId="3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31" fillId="0" borderId="0">
      <alignment vertical="center"/>
    </xf>
    <xf numFmtId="0" fontId="28" fillId="4" borderId="0" applyNumberFormat="0" applyBorder="0" applyAlignment="0" applyProtection="0">
      <alignment vertical="center"/>
    </xf>
    <xf numFmtId="0" fontId="4" fillId="0" borderId="0">
      <alignment vertical="center"/>
    </xf>
    <xf numFmtId="38" fontId="3" fillId="0" borderId="0" applyFont="0" applyFill="0" applyBorder="0" applyAlignment="0" applyProtection="0">
      <alignment vertical="center"/>
    </xf>
    <xf numFmtId="38" fontId="40" fillId="0" borderId="0" applyFont="0" applyFill="0" applyBorder="0" applyAlignment="0" applyProtection="0">
      <alignment vertical="center"/>
    </xf>
    <xf numFmtId="0" fontId="5" fillId="0" borderId="0"/>
    <xf numFmtId="0" fontId="5"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40" fillId="0" borderId="0">
      <alignment vertical="center"/>
    </xf>
    <xf numFmtId="0" fontId="1" fillId="0" borderId="0">
      <alignment vertical="center"/>
    </xf>
  </cellStyleXfs>
  <cellXfs count="1190">
    <xf numFmtId="0" fontId="0" fillId="0" borderId="0" xfId="0">
      <alignment vertical="center"/>
    </xf>
    <xf numFmtId="0" fontId="7" fillId="0" borderId="0" xfId="47" applyFont="1">
      <alignment vertical="center"/>
    </xf>
    <xf numFmtId="0" fontId="7" fillId="0" borderId="0" xfId="48" applyFont="1">
      <alignment vertical="center"/>
    </xf>
    <xf numFmtId="0" fontId="7" fillId="0" borderId="0" xfId="48" applyFont="1" applyAlignment="1">
      <alignment horizontal="right" vertical="center"/>
    </xf>
    <xf numFmtId="0" fontId="8" fillId="0" borderId="0" xfId="48" applyFont="1" applyAlignment="1">
      <alignment horizontal="left"/>
    </xf>
    <xf numFmtId="0" fontId="8" fillId="0" borderId="0" xfId="48" applyFont="1" applyAlignment="1">
      <alignment horizontal="center"/>
    </xf>
    <xf numFmtId="0" fontId="10" fillId="0" borderId="0" xfId="48" applyFont="1" applyAlignment="1">
      <alignment horizontal="center"/>
    </xf>
    <xf numFmtId="0" fontId="7" fillId="0" borderId="0" xfId="48" applyFont="1" applyAlignment="1"/>
    <xf numFmtId="0" fontId="32" fillId="0" borderId="0" xfId="48" applyFont="1" applyAlignment="1">
      <alignment horizontal="right"/>
    </xf>
    <xf numFmtId="0" fontId="9" fillId="0" borderId="24" xfId="48" applyFont="1" applyFill="1" applyBorder="1" applyAlignment="1">
      <alignment vertical="center"/>
    </xf>
    <xf numFmtId="0" fontId="9" fillId="0" borderId="33" xfId="48" applyFont="1" applyFill="1" applyBorder="1" applyAlignment="1">
      <alignment vertical="center"/>
    </xf>
    <xf numFmtId="0" fontId="7" fillId="0" borderId="24" xfId="48" applyFont="1" applyBorder="1">
      <alignment vertical="center"/>
    </xf>
    <xf numFmtId="0" fontId="7" fillId="0" borderId="0" xfId="48" applyFont="1" applyBorder="1">
      <alignment vertical="center"/>
    </xf>
    <xf numFmtId="0" fontId="7" fillId="0" borderId="0" xfId="48" applyFont="1" applyAlignment="1">
      <alignment vertical="center"/>
    </xf>
    <xf numFmtId="0" fontId="32" fillId="0" borderId="0" xfId="48" applyFont="1" applyAlignment="1">
      <alignment horizontal="left" vertical="center"/>
    </xf>
    <xf numFmtId="0" fontId="9" fillId="0" borderId="0" xfId="48" applyFont="1" applyFill="1" applyBorder="1" applyAlignment="1">
      <alignment horizontal="left" vertical="center"/>
    </xf>
    <xf numFmtId="0" fontId="8" fillId="0" borderId="0" xfId="48" applyFont="1" applyFill="1" applyBorder="1" applyAlignment="1" applyProtection="1">
      <alignment horizontal="center" vertical="center"/>
    </xf>
    <xf numFmtId="0" fontId="9" fillId="0" borderId="0" xfId="48" applyFont="1" applyFill="1" applyBorder="1" applyAlignment="1">
      <alignment vertical="center"/>
    </xf>
    <xf numFmtId="0" fontId="9" fillId="0" borderId="0" xfId="48" applyFont="1" applyFill="1" applyBorder="1" applyAlignment="1">
      <alignment vertical="top" wrapText="1"/>
    </xf>
    <xf numFmtId="0" fontId="32" fillId="0" borderId="0" xfId="48" applyFont="1" applyAlignment="1">
      <alignment horizontal="right" vertical="center"/>
    </xf>
    <xf numFmtId="0" fontId="8" fillId="0" borderId="0" xfId="48" applyFont="1" applyAlignment="1">
      <alignment horizontal="left" vertical="center"/>
    </xf>
    <xf numFmtId="0" fontId="7" fillId="0" borderId="26" xfId="48" applyFont="1" applyFill="1" applyBorder="1" applyAlignment="1">
      <alignment vertical="center"/>
    </xf>
    <xf numFmtId="0" fontId="7" fillId="0" borderId="26" xfId="48" applyFont="1" applyFill="1" applyBorder="1" applyAlignment="1">
      <alignment horizontal="center" vertical="center"/>
    </xf>
    <xf numFmtId="0" fontId="7" fillId="0" borderId="0" xfId="48" applyFont="1" applyFill="1" applyBorder="1" applyAlignment="1">
      <alignment horizontal="center" vertical="center"/>
    </xf>
    <xf numFmtId="0" fontId="8" fillId="0" borderId="0" xfId="48" applyNumberFormat="1" applyFont="1" applyFill="1" applyBorder="1" applyAlignment="1">
      <alignment horizontal="center" vertical="center"/>
    </xf>
    <xf numFmtId="0" fontId="8" fillId="0" borderId="0" xfId="48" applyNumberFormat="1" applyFont="1" applyFill="1" applyBorder="1" applyAlignment="1">
      <alignment horizontal="left" vertical="center"/>
    </xf>
    <xf numFmtId="0" fontId="9" fillId="0" borderId="0" xfId="49" applyFont="1">
      <alignment vertical="center"/>
    </xf>
    <xf numFmtId="0" fontId="8" fillId="0" borderId="32" xfId="49" applyFont="1" applyFill="1" applyBorder="1" applyAlignment="1">
      <alignment horizontal="center" vertical="center"/>
    </xf>
    <xf numFmtId="0" fontId="9" fillId="0" borderId="0" xfId="49" applyFont="1" applyFill="1" applyBorder="1">
      <alignment vertical="center"/>
    </xf>
    <xf numFmtId="0" fontId="8" fillId="0" borderId="36" xfId="49" applyFont="1" applyFill="1" applyBorder="1" applyAlignment="1">
      <alignment horizontal="center" vertical="center"/>
    </xf>
    <xf numFmtId="0" fontId="9" fillId="0" borderId="0" xfId="49" applyFont="1" applyAlignment="1">
      <alignment horizontal="right" vertical="center"/>
    </xf>
    <xf numFmtId="0" fontId="9" fillId="0" borderId="37" xfId="49" applyFont="1" applyFill="1" applyBorder="1" applyAlignment="1">
      <alignment vertical="center" wrapText="1"/>
    </xf>
    <xf numFmtId="0" fontId="9" fillId="0" borderId="0" xfId="49" applyFont="1" applyAlignment="1">
      <alignment horizontal="right" vertical="center" wrapText="1"/>
    </xf>
    <xf numFmtId="0" fontId="9" fillId="0" borderId="0" xfId="49" applyFont="1" applyFill="1" applyBorder="1" applyAlignment="1">
      <alignment vertical="center" wrapText="1"/>
    </xf>
    <xf numFmtId="0" fontId="9" fillId="0" borderId="0" xfId="49" applyFont="1" applyFill="1" applyBorder="1" applyAlignment="1">
      <alignment horizontal="left" vertical="center" wrapText="1"/>
    </xf>
    <xf numFmtId="0" fontId="8" fillId="0" borderId="0" xfId="49" applyFont="1" applyFill="1" applyBorder="1" applyAlignment="1" applyProtection="1">
      <alignment horizontal="center" vertical="center"/>
    </xf>
    <xf numFmtId="0" fontId="32" fillId="0" borderId="0" xfId="49" applyFont="1" applyAlignment="1">
      <alignment horizontal="left" vertical="center"/>
    </xf>
    <xf numFmtId="0" fontId="9" fillId="0" borderId="0" xfId="49" applyFont="1" applyFill="1" applyBorder="1" applyAlignment="1">
      <alignment horizontal="center" vertical="center"/>
    </xf>
    <xf numFmtId="0" fontId="8" fillId="0" borderId="0" xfId="49" applyFont="1" applyFill="1" applyBorder="1" applyAlignment="1">
      <alignment horizontal="center" vertical="center"/>
    </xf>
    <xf numFmtId="0" fontId="9" fillId="0" borderId="0" xfId="49" applyFont="1" applyFill="1">
      <alignment vertical="center"/>
    </xf>
    <xf numFmtId="0" fontId="9" fillId="0" borderId="0" xfId="49" applyFont="1" applyBorder="1">
      <alignment vertical="center"/>
    </xf>
    <xf numFmtId="0" fontId="32" fillId="0" borderId="38" xfId="49" applyFont="1" applyFill="1" applyBorder="1" applyAlignment="1">
      <alignment horizontal="center" vertical="center" wrapText="1"/>
    </xf>
    <xf numFmtId="0" fontId="32" fillId="0" borderId="38" xfId="49" applyFont="1" applyFill="1" applyBorder="1" applyAlignment="1">
      <alignment horizontal="center" vertical="center"/>
    </xf>
    <xf numFmtId="0" fontId="9" fillId="0" borderId="26" xfId="49" applyFont="1" applyFill="1" applyBorder="1" applyAlignment="1">
      <alignment horizontal="center" vertical="center"/>
    </xf>
    <xf numFmtId="0" fontId="9" fillId="0" borderId="26" xfId="49" applyFont="1" applyFill="1" applyBorder="1">
      <alignment vertical="center"/>
    </xf>
    <xf numFmtId="0" fontId="7" fillId="0" borderId="20" xfId="48" applyFont="1" applyFill="1" applyBorder="1" applyAlignment="1">
      <alignment horizontal="center" vertical="center" shrinkToFit="1"/>
    </xf>
    <xf numFmtId="0" fontId="7" fillId="0" borderId="27" xfId="48" applyFont="1" applyFill="1" applyBorder="1" applyAlignment="1">
      <alignment horizontal="center" vertical="center" shrinkToFit="1"/>
    </xf>
    <xf numFmtId="0" fontId="7" fillId="0" borderId="0" xfId="51" applyFont="1" applyAlignment="1">
      <alignment horizontal="right" vertical="center"/>
    </xf>
    <xf numFmtId="0" fontId="7" fillId="0" borderId="39" xfId="48" applyFont="1" applyFill="1" applyBorder="1" applyAlignment="1">
      <alignment horizontal="center" vertical="center" shrinkToFit="1"/>
    </xf>
    <xf numFmtId="0" fontId="32" fillId="0" borderId="0" xfId="48" applyFont="1" applyBorder="1" applyAlignment="1">
      <alignment vertical="center" wrapText="1"/>
    </xf>
    <xf numFmtId="0" fontId="32" fillId="0" borderId="0" xfId="48" applyFont="1">
      <alignment vertical="center"/>
    </xf>
    <xf numFmtId="0" fontId="7" fillId="0" borderId="11" xfId="48" applyFont="1" applyBorder="1">
      <alignment vertical="center"/>
    </xf>
    <xf numFmtId="0" fontId="12" fillId="0" borderId="0" xfId="44" applyFont="1">
      <alignment vertical="center"/>
    </xf>
    <xf numFmtId="0" fontId="8" fillId="0" borderId="0" xfId="45" applyFont="1">
      <alignment vertical="center"/>
    </xf>
    <xf numFmtId="0" fontId="9" fillId="0" borderId="0" xfId="45" applyFont="1">
      <alignment vertical="center"/>
    </xf>
    <xf numFmtId="0" fontId="9" fillId="0" borderId="54" xfId="45" applyFont="1" applyBorder="1" applyAlignment="1">
      <alignment horizontal="left" vertical="center" indent="1"/>
    </xf>
    <xf numFmtId="0" fontId="9" fillId="0" borderId="11" xfId="45" applyFont="1" applyBorder="1" applyAlignment="1">
      <alignment horizontal="left" vertical="center" indent="1"/>
    </xf>
    <xf numFmtId="0" fontId="9" fillId="0" borderId="17" xfId="45" applyFont="1" applyBorder="1" applyAlignment="1">
      <alignment horizontal="left" vertical="center" indent="1"/>
    </xf>
    <xf numFmtId="0" fontId="9" fillId="0" borderId="17" xfId="45" applyFont="1" applyBorder="1">
      <alignment vertical="center"/>
    </xf>
    <xf numFmtId="0" fontId="9" fillId="0" borderId="0" xfId="45" applyFont="1" applyBorder="1">
      <alignment vertical="center"/>
    </xf>
    <xf numFmtId="0" fontId="9" fillId="0" borderId="12" xfId="45" applyFont="1" applyBorder="1">
      <alignment vertical="center"/>
    </xf>
    <xf numFmtId="0" fontId="9" fillId="0" borderId="13" xfId="45" applyFont="1" applyBorder="1">
      <alignment vertical="center"/>
    </xf>
    <xf numFmtId="0" fontId="9" fillId="0" borderId="21" xfId="45" applyFont="1" applyBorder="1">
      <alignment vertical="center"/>
    </xf>
    <xf numFmtId="0" fontId="9" fillId="0" borderId="11" xfId="45" applyFont="1" applyBorder="1" applyAlignment="1">
      <alignment horizontal="center" vertical="center"/>
    </xf>
    <xf numFmtId="0" fontId="9" fillId="0" borderId="11" xfId="45" applyFont="1" applyBorder="1" applyAlignment="1">
      <alignment vertical="center" wrapText="1"/>
    </xf>
    <xf numFmtId="0" fontId="9" fillId="0" borderId="11" xfId="45" applyFont="1" applyBorder="1" applyAlignment="1">
      <alignment horizontal="right" vertical="center"/>
    </xf>
    <xf numFmtId="0" fontId="9" fillId="0" borderId="0" xfId="45" applyFont="1" applyBorder="1" applyAlignment="1">
      <alignment horizontal="right" vertical="center"/>
    </xf>
    <xf numFmtId="0" fontId="9" fillId="0" borderId="0" xfId="45" applyFont="1" applyBorder="1" applyAlignment="1">
      <alignment vertical="center" wrapText="1"/>
    </xf>
    <xf numFmtId="0" fontId="9" fillId="0" borderId="18" xfId="45" applyFont="1" applyBorder="1">
      <alignment vertical="center"/>
    </xf>
    <xf numFmtId="0" fontId="9" fillId="0" borderId="40" xfId="45" applyFont="1" applyBorder="1">
      <alignment vertical="center"/>
    </xf>
    <xf numFmtId="0" fontId="9" fillId="0" borderId="41" xfId="45" applyFont="1" applyBorder="1">
      <alignment vertical="center"/>
    </xf>
    <xf numFmtId="0" fontId="9" fillId="0" borderId="41" xfId="45" applyFont="1" applyBorder="1" applyAlignment="1">
      <alignment vertical="center" wrapText="1"/>
    </xf>
    <xf numFmtId="0" fontId="40" fillId="0" borderId="0" xfId="45">
      <alignment vertical="center"/>
    </xf>
    <xf numFmtId="0" fontId="40" fillId="0" borderId="0" xfId="45" applyAlignment="1">
      <alignment vertical="center"/>
    </xf>
    <xf numFmtId="0" fontId="7" fillId="0" borderId="0" xfId="46" applyFont="1">
      <alignment vertical="center"/>
    </xf>
    <xf numFmtId="0" fontId="35" fillId="0" borderId="0" xfId="44" applyFont="1">
      <alignment vertical="center"/>
    </xf>
    <xf numFmtId="0" fontId="10" fillId="0" borderId="0" xfId="46" applyFont="1" applyFill="1" applyBorder="1" applyAlignment="1">
      <alignment horizontal="left" vertical="center" shrinkToFit="1"/>
    </xf>
    <xf numFmtId="0" fontId="10" fillId="0" borderId="0" xfId="46" applyFont="1" applyFill="1" applyBorder="1" applyAlignment="1">
      <alignment horizontal="center" vertical="center" shrinkToFit="1"/>
    </xf>
    <xf numFmtId="0" fontId="10" fillId="0" borderId="11" xfId="46" applyFont="1" applyFill="1" applyBorder="1" applyAlignment="1">
      <alignment horizontal="center" vertical="center" shrinkToFit="1"/>
    </xf>
    <xf numFmtId="0" fontId="7" fillId="0" borderId="0" xfId="46" applyFont="1" applyFill="1">
      <alignment vertical="center"/>
    </xf>
    <xf numFmtId="0" fontId="9" fillId="0" borderId="10" xfId="46" applyNumberFormat="1" applyFont="1" applyFill="1" applyBorder="1" applyAlignment="1">
      <alignment horizontal="right" vertical="center" shrinkToFit="1"/>
    </xf>
    <xf numFmtId="0" fontId="7" fillId="0" borderId="10" xfId="46" applyFont="1" applyFill="1" applyBorder="1" applyAlignment="1">
      <alignment horizontal="center" vertical="center"/>
    </xf>
    <xf numFmtId="0" fontId="7" fillId="0" borderId="25" xfId="46" applyFont="1" applyFill="1" applyBorder="1" applyAlignment="1">
      <alignment vertical="center" shrinkToFit="1"/>
    </xf>
    <xf numFmtId="0" fontId="7" fillId="0" borderId="43" xfId="46" applyFont="1" applyFill="1" applyBorder="1" applyAlignment="1">
      <alignment vertical="center" shrinkToFit="1"/>
    </xf>
    <xf numFmtId="0" fontId="7" fillId="0" borderId="10" xfId="46" applyFont="1" applyFill="1" applyBorder="1">
      <alignment vertical="center"/>
    </xf>
    <xf numFmtId="0" fontId="32" fillId="0" borderId="0" xfId="46" applyFont="1" applyFill="1" applyAlignment="1">
      <alignment vertical="top"/>
    </xf>
    <xf numFmtId="0" fontId="32" fillId="0" borderId="0" xfId="46" applyFont="1" applyFill="1">
      <alignment vertical="center"/>
    </xf>
    <xf numFmtId="0" fontId="32" fillId="0" borderId="0" xfId="46" applyFont="1">
      <alignment vertical="center"/>
    </xf>
    <xf numFmtId="0" fontId="9" fillId="0" borderId="0" xfId="46" applyFont="1">
      <alignment vertical="center"/>
    </xf>
    <xf numFmtId="0" fontId="10" fillId="0" borderId="0" xfId="46" applyFont="1">
      <alignment vertical="center"/>
    </xf>
    <xf numFmtId="0" fontId="5" fillId="0" borderId="0" xfId="44">
      <alignment vertical="center"/>
    </xf>
    <xf numFmtId="0" fontId="0" fillId="0" borderId="0" xfId="44" applyFont="1">
      <alignment vertical="center"/>
    </xf>
    <xf numFmtId="0" fontId="5" fillId="0" borderId="44" xfId="44" applyBorder="1" applyAlignment="1">
      <alignment horizontal="center" vertical="center"/>
    </xf>
    <xf numFmtId="0" fontId="5" fillId="0" borderId="63" xfId="44" applyBorder="1" applyAlignment="1">
      <alignment horizontal="center" vertical="center"/>
    </xf>
    <xf numFmtId="0" fontId="0" fillId="0" borderId="54" xfId="44" applyFont="1" applyBorder="1" applyAlignment="1">
      <alignment horizontal="left" vertical="center" wrapText="1" indent="1"/>
    </xf>
    <xf numFmtId="0" fontId="0" fillId="0" borderId="54" xfId="44" applyFont="1" applyBorder="1" applyAlignment="1">
      <alignment horizontal="left" vertical="center" indent="1"/>
    </xf>
    <xf numFmtId="0" fontId="5" fillId="0" borderId="54" xfId="44" applyBorder="1" applyAlignment="1">
      <alignment horizontal="left" vertical="center" indent="1"/>
    </xf>
    <xf numFmtId="0" fontId="5" fillId="0" borderId="43" xfId="44" applyFont="1" applyBorder="1" applyAlignment="1">
      <alignment horizontal="center" vertical="center"/>
    </xf>
    <xf numFmtId="0" fontId="11" fillId="0" borderId="0" xfId="44" applyFont="1">
      <alignment vertical="center"/>
    </xf>
    <xf numFmtId="0" fontId="40" fillId="0" borderId="0" xfId="45" applyAlignment="1">
      <alignment horizontal="right" vertical="center"/>
    </xf>
    <xf numFmtId="0" fontId="32" fillId="0" borderId="0" xfId="48" applyFont="1" applyAlignment="1">
      <alignment horizontal="center" vertical="center" wrapText="1"/>
    </xf>
    <xf numFmtId="0" fontId="5" fillId="0" borderId="0" xfId="44" applyAlignment="1">
      <alignment horizontal="right" vertical="center"/>
    </xf>
    <xf numFmtId="0" fontId="11" fillId="0" borderId="0" xfId="44" applyFont="1" applyBorder="1" applyAlignment="1">
      <alignment horizontal="center" vertical="center"/>
    </xf>
    <xf numFmtId="0" fontId="5" fillId="0" borderId="11" xfId="44" applyBorder="1" applyAlignment="1">
      <alignment horizontal="center" vertical="center"/>
    </xf>
    <xf numFmtId="0" fontId="9" fillId="0" borderId="42" xfId="45" applyFont="1" applyBorder="1">
      <alignment vertical="center"/>
    </xf>
    <xf numFmtId="0" fontId="32" fillId="0" borderId="0" xfId="48" applyFont="1" applyAlignment="1">
      <alignment vertical="center" wrapText="1"/>
    </xf>
    <xf numFmtId="0" fontId="45" fillId="0" borderId="0" xfId="45" applyFont="1">
      <alignment vertical="center"/>
    </xf>
    <xf numFmtId="0" fontId="45" fillId="0" borderId="0" xfId="45" applyFont="1" applyAlignment="1">
      <alignment horizontal="center" vertical="center"/>
    </xf>
    <xf numFmtId="0" fontId="45" fillId="0" borderId="0" xfId="45" applyFont="1" applyBorder="1">
      <alignment vertical="center"/>
    </xf>
    <xf numFmtId="0" fontId="45" fillId="0" borderId="0" xfId="45" applyFont="1" applyBorder="1" applyAlignment="1">
      <alignment vertical="center"/>
    </xf>
    <xf numFmtId="0" fontId="45" fillId="0" borderId="0" xfId="45" applyNumberFormat="1" applyFont="1" applyBorder="1" applyAlignment="1">
      <alignment vertical="center"/>
    </xf>
    <xf numFmtId="49" fontId="45" fillId="0" borderId="0" xfId="45" applyNumberFormat="1" applyFont="1" applyBorder="1" applyAlignment="1">
      <alignment vertical="center"/>
    </xf>
    <xf numFmtId="0" fontId="45" fillId="0" borderId="0" xfId="45" applyFont="1" applyFill="1" applyBorder="1" applyAlignment="1">
      <alignment vertical="center"/>
    </xf>
    <xf numFmtId="0" fontId="5" fillId="0" borderId="54" xfId="44" applyBorder="1" applyAlignment="1">
      <alignment horizontal="center" vertical="center"/>
    </xf>
    <xf numFmtId="0" fontId="0" fillId="0" borderId="11" xfId="44" applyFont="1" applyBorder="1" applyAlignment="1">
      <alignment horizontal="center" vertical="center" wrapText="1"/>
    </xf>
    <xf numFmtId="0" fontId="0" fillId="0" borderId="17" xfId="44" applyFont="1" applyBorder="1" applyAlignment="1">
      <alignment horizontal="left" vertical="center"/>
    </xf>
    <xf numFmtId="0" fontId="5" fillId="0" borderId="17" xfId="44" applyBorder="1" applyAlignment="1">
      <alignment horizontal="left" vertical="center"/>
    </xf>
    <xf numFmtId="0" fontId="5" fillId="0" borderId="42" xfId="44" applyBorder="1">
      <alignment vertical="center"/>
    </xf>
    <xf numFmtId="0" fontId="11" fillId="0" borderId="0" xfId="45" applyFont="1">
      <alignment vertical="center"/>
    </xf>
    <xf numFmtId="0" fontId="11" fillId="0" borderId="0" xfId="45" applyFont="1" applyBorder="1" applyAlignment="1">
      <alignment horizontal="center" vertical="center"/>
    </xf>
    <xf numFmtId="0" fontId="5" fillId="0" borderId="43" xfId="45" applyFont="1" applyBorder="1" applyAlignment="1">
      <alignment horizontal="center" vertical="center"/>
    </xf>
    <xf numFmtId="0" fontId="40" fillId="0" borderId="54" xfId="45" applyBorder="1" applyAlignment="1">
      <alignment horizontal="left" vertical="center" indent="1"/>
    </xf>
    <xf numFmtId="0" fontId="40" fillId="0" borderId="11" xfId="45" applyBorder="1" applyAlignment="1">
      <alignment horizontal="left" vertical="center" wrapText="1"/>
    </xf>
    <xf numFmtId="0" fontId="40" fillId="0" borderId="44" xfId="45" applyBorder="1" applyAlignment="1">
      <alignment horizontal="left" vertical="center" wrapText="1"/>
    </xf>
    <xf numFmtId="0" fontId="10" fillId="0" borderId="0" xfId="45" applyFont="1">
      <alignment vertical="center"/>
    </xf>
    <xf numFmtId="0" fontId="30" fillId="0" borderId="0" xfId="45" applyFont="1">
      <alignment vertical="center"/>
    </xf>
    <xf numFmtId="0" fontId="10" fillId="0" borderId="0" xfId="45" applyFont="1" applyAlignment="1">
      <alignment horizontal="left" vertical="center"/>
    </xf>
    <xf numFmtId="0" fontId="51" fillId="0" borderId="0" xfId="45" applyFont="1">
      <alignment vertical="center"/>
    </xf>
    <xf numFmtId="0" fontId="45" fillId="0" borderId="0" xfId="45" applyFont="1" applyBorder="1" applyAlignment="1">
      <alignment vertical="center" textRotation="255" wrapText="1"/>
    </xf>
    <xf numFmtId="0" fontId="45" fillId="0" borderId="0" xfId="45" applyNumberFormat="1" applyFont="1" applyBorder="1" applyAlignment="1">
      <alignment vertical="center" textRotation="255" wrapText="1"/>
    </xf>
    <xf numFmtId="0" fontId="45" fillId="0" borderId="0" xfId="45" applyFont="1" applyBorder="1" applyAlignment="1">
      <alignment horizontal="left" vertical="center"/>
    </xf>
    <xf numFmtId="0" fontId="9" fillId="0" borderId="0" xfId="45" applyFont="1" applyAlignment="1">
      <alignment horizontal="left" vertical="center"/>
    </xf>
    <xf numFmtId="0" fontId="40" fillId="0" borderId="0" xfId="45" applyAlignment="1">
      <alignment horizontal="right" vertical="center"/>
    </xf>
    <xf numFmtId="0" fontId="8" fillId="0" borderId="0" xfId="45" applyFont="1" applyBorder="1" applyAlignment="1">
      <alignment horizontal="center" vertical="center"/>
    </xf>
    <xf numFmtId="0" fontId="9" fillId="0" borderId="43" xfId="45" applyFont="1" applyBorder="1" applyAlignment="1">
      <alignment horizontal="left" vertical="center"/>
    </xf>
    <xf numFmtId="0" fontId="44" fillId="0" borderId="0" xfId="45" applyFont="1" applyFill="1" applyAlignment="1">
      <alignment horizontal="left" vertical="center"/>
    </xf>
    <xf numFmtId="0" fontId="44" fillId="0" borderId="0" xfId="45" applyFont="1" applyAlignment="1">
      <alignment horizontal="left" vertical="center"/>
    </xf>
    <xf numFmtId="0" fontId="8" fillId="0" borderId="34" xfId="48" applyFont="1" applyFill="1" applyBorder="1" applyAlignment="1">
      <alignment horizontal="center" vertical="center"/>
    </xf>
    <xf numFmtId="0" fontId="8" fillId="0" borderId="32" xfId="48" applyFont="1" applyFill="1" applyBorder="1" applyAlignment="1">
      <alignment horizontal="center" vertical="center"/>
    </xf>
    <xf numFmtId="0" fontId="8" fillId="0" borderId="26" xfId="49" applyFont="1" applyFill="1" applyBorder="1" applyAlignment="1">
      <alignment horizontal="center" vertical="center"/>
    </xf>
    <xf numFmtId="0" fontId="9" fillId="0" borderId="0" xfId="59" applyFont="1">
      <alignment vertical="center"/>
    </xf>
    <xf numFmtId="0" fontId="8" fillId="0" borderId="0" xfId="59" applyFont="1">
      <alignment vertical="center"/>
    </xf>
    <xf numFmtId="0" fontId="9" fillId="0" borderId="0" xfId="59" applyFont="1" applyBorder="1" applyAlignment="1">
      <alignment vertical="center"/>
    </xf>
    <xf numFmtId="0" fontId="37" fillId="0" borderId="0" xfId="59" applyFont="1" applyBorder="1" applyAlignment="1">
      <alignment vertical="center"/>
    </xf>
    <xf numFmtId="0" fontId="33" fillId="0" borderId="0" xfId="59" applyFont="1" applyAlignment="1">
      <alignment vertical="center" wrapText="1"/>
    </xf>
    <xf numFmtId="0" fontId="33" fillId="0" borderId="0" xfId="59" applyFont="1" applyBorder="1" applyAlignment="1">
      <alignment vertical="top"/>
    </xf>
    <xf numFmtId="0" fontId="33" fillId="0" borderId="0" xfId="59" applyFont="1">
      <alignment vertical="center"/>
    </xf>
    <xf numFmtId="0" fontId="33" fillId="0" borderId="0" xfId="59" applyFont="1" applyAlignment="1">
      <alignment vertical="center"/>
    </xf>
    <xf numFmtId="0" fontId="33" fillId="0" borderId="0" xfId="59" applyFont="1" applyBorder="1" applyAlignment="1">
      <alignment vertical="center"/>
    </xf>
    <xf numFmtId="0" fontId="53" fillId="0" borderId="0" xfId="59" applyFont="1">
      <alignment vertical="center"/>
    </xf>
    <xf numFmtId="0" fontId="9" fillId="0" borderId="0" xfId="59" applyFont="1" applyBorder="1">
      <alignment vertical="center"/>
    </xf>
    <xf numFmtId="0" fontId="9" fillId="0" borderId="41" xfId="59" applyFont="1" applyBorder="1">
      <alignment vertical="center"/>
    </xf>
    <xf numFmtId="0" fontId="9" fillId="0" borderId="0" xfId="59" applyFont="1" applyBorder="1" applyAlignment="1">
      <alignment vertical="top"/>
    </xf>
    <xf numFmtId="0" fontId="10" fillId="0" borderId="0" xfId="59" applyFont="1" applyBorder="1" applyAlignment="1">
      <alignment horizontal="center" vertical="center"/>
    </xf>
    <xf numFmtId="0" fontId="10" fillId="0" borderId="0" xfId="59" applyFont="1" applyBorder="1" applyAlignment="1">
      <alignment horizontal="left" vertical="center"/>
    </xf>
    <xf numFmtId="0" fontId="10" fillId="0" borderId="10" xfId="59" applyFont="1" applyBorder="1" applyAlignment="1">
      <alignment horizontal="center" vertical="center"/>
    </xf>
    <xf numFmtId="0" fontId="10" fillId="0" borderId="0" xfId="59" applyFont="1">
      <alignment vertical="center"/>
    </xf>
    <xf numFmtId="0" fontId="7" fillId="0" borderId="0" xfId="59" applyFont="1" applyBorder="1" applyAlignment="1">
      <alignment vertical="center"/>
    </xf>
    <xf numFmtId="0" fontId="8" fillId="0" borderId="32" xfId="48" applyFont="1" applyFill="1" applyBorder="1" applyAlignment="1">
      <alignment horizontal="left" vertical="center" wrapText="1"/>
    </xf>
    <xf numFmtId="0" fontId="8" fillId="0" borderId="35" xfId="48" applyFont="1" applyFill="1" applyBorder="1" applyAlignment="1">
      <alignment horizontal="left" vertical="center"/>
    </xf>
    <xf numFmtId="176" fontId="8" fillId="0" borderId="34" xfId="49" applyNumberFormat="1" applyFont="1" applyFill="1" applyBorder="1" applyAlignment="1">
      <alignment horizontal="left" vertical="center" wrapText="1"/>
    </xf>
    <xf numFmtId="0" fontId="8" fillId="0" borderId="34" xfId="49" applyFont="1" applyFill="1" applyBorder="1" applyAlignment="1">
      <alignment horizontal="left" vertical="center" wrapText="1"/>
    </xf>
    <xf numFmtId="0" fontId="45" fillId="0" borderId="0" xfId="61" applyFont="1">
      <alignment vertical="center"/>
    </xf>
    <xf numFmtId="0" fontId="45" fillId="0" borderId="0" xfId="61" applyFont="1" applyAlignment="1">
      <alignment horizontal="center" vertical="center"/>
    </xf>
    <xf numFmtId="0" fontId="45" fillId="0" borderId="0" xfId="61" applyFont="1" applyBorder="1" applyAlignment="1">
      <alignment vertical="top"/>
    </xf>
    <xf numFmtId="0" fontId="45" fillId="0" borderId="42" xfId="61" applyFont="1" applyBorder="1">
      <alignment vertical="center"/>
    </xf>
    <xf numFmtId="0" fontId="45" fillId="0" borderId="17" xfId="61" applyFont="1" applyBorder="1">
      <alignment vertical="center"/>
    </xf>
    <xf numFmtId="0" fontId="45" fillId="0" borderId="17" xfId="61" applyFont="1" applyBorder="1" applyAlignment="1">
      <alignment vertical="center"/>
    </xf>
    <xf numFmtId="0" fontId="48" fillId="0" borderId="17" xfId="61" applyFont="1" applyBorder="1" applyAlignment="1">
      <alignment vertical="center"/>
    </xf>
    <xf numFmtId="0" fontId="45" fillId="0" borderId="41" xfId="61" applyFont="1" applyBorder="1">
      <alignment vertical="center"/>
    </xf>
    <xf numFmtId="0" fontId="45" fillId="0" borderId="0" xfId="61" applyFont="1" applyBorder="1">
      <alignment vertical="center"/>
    </xf>
    <xf numFmtId="0" fontId="45" fillId="0" borderId="0" xfId="61" applyFont="1" applyBorder="1" applyAlignment="1">
      <alignment vertical="center"/>
    </xf>
    <xf numFmtId="0" fontId="45" fillId="0" borderId="0" xfId="61" applyFont="1" applyFill="1" applyBorder="1" applyAlignment="1">
      <alignment vertical="center"/>
    </xf>
    <xf numFmtId="0" fontId="48" fillId="0" borderId="0" xfId="61" applyFont="1" applyBorder="1" applyAlignment="1">
      <alignment vertical="center"/>
    </xf>
    <xf numFmtId="0" fontId="45" fillId="0" borderId="17" xfId="61" applyFont="1" applyFill="1" applyBorder="1" applyAlignment="1">
      <alignment vertical="center"/>
    </xf>
    <xf numFmtId="0" fontId="50" fillId="0" borderId="0" xfId="61" applyFont="1" applyBorder="1" applyAlignment="1">
      <alignment vertical="center"/>
    </xf>
    <xf numFmtId="0" fontId="45" fillId="0" borderId="0" xfId="61" applyFont="1" applyBorder="1" applyAlignment="1">
      <alignment vertical="center" wrapText="1"/>
    </xf>
    <xf numFmtId="0" fontId="45" fillId="0" borderId="40" xfId="61" applyFont="1" applyBorder="1">
      <alignment vertical="center"/>
    </xf>
    <xf numFmtId="0" fontId="45" fillId="0" borderId="13" xfId="61" applyFont="1" applyBorder="1" applyAlignment="1">
      <alignment horizontal="center" vertical="center"/>
    </xf>
    <xf numFmtId="0" fontId="45" fillId="0" borderId="13" xfId="61" applyFont="1" applyBorder="1">
      <alignment vertical="center"/>
    </xf>
    <xf numFmtId="0" fontId="45" fillId="0" borderId="13" xfId="61" applyNumberFormat="1" applyFont="1" applyBorder="1" applyAlignment="1">
      <alignment horizontal="center" vertical="center" textRotation="255" wrapText="1"/>
    </xf>
    <xf numFmtId="0" fontId="50" fillId="0" borderId="13" xfId="61" applyFont="1" applyBorder="1">
      <alignment vertical="center"/>
    </xf>
    <xf numFmtId="0" fontId="45" fillId="0" borderId="42" xfId="61" applyFont="1" applyBorder="1" applyAlignment="1">
      <alignment horizontal="left" vertical="center"/>
    </xf>
    <xf numFmtId="0" fontId="45" fillId="0" borderId="17" xfId="61" applyNumberFormat="1" applyFont="1" applyBorder="1" applyAlignment="1">
      <alignment vertical="center" textRotation="255" wrapText="1"/>
    </xf>
    <xf numFmtId="0" fontId="45" fillId="0" borderId="41" xfId="61" applyFont="1" applyBorder="1" applyAlignment="1">
      <alignment horizontal="left" vertical="center"/>
    </xf>
    <xf numFmtId="49" fontId="45" fillId="0" borderId="0" xfId="61" applyNumberFormat="1" applyFont="1" applyBorder="1" applyAlignment="1">
      <alignment vertical="center"/>
    </xf>
    <xf numFmtId="0" fontId="45" fillId="0" borderId="0" xfId="61" applyNumberFormat="1" applyFont="1" applyBorder="1" applyAlignment="1">
      <alignment vertical="center"/>
    </xf>
    <xf numFmtId="0" fontId="45" fillId="0" borderId="0" xfId="61" applyNumberFormat="1" applyFont="1" applyBorder="1" applyAlignment="1">
      <alignment vertical="center" textRotation="255" wrapText="1"/>
    </xf>
    <xf numFmtId="0" fontId="45" fillId="0" borderId="41" xfId="61" applyFont="1" applyBorder="1" applyAlignment="1">
      <alignment vertical="center"/>
    </xf>
    <xf numFmtId="0" fontId="45" fillId="0" borderId="13" xfId="61" applyNumberFormat="1" applyFont="1" applyBorder="1" applyAlignment="1">
      <alignment vertical="center" textRotation="255" wrapText="1"/>
    </xf>
    <xf numFmtId="0" fontId="42" fillId="0" borderId="0" xfId="61" applyFont="1" applyProtection="1">
      <alignment vertical="center"/>
      <protection locked="0"/>
    </xf>
    <xf numFmtId="0" fontId="55" fillId="0" borderId="0" xfId="61" applyFont="1" applyAlignment="1" applyProtection="1">
      <alignment horizontal="right" vertical="top"/>
      <protection locked="0"/>
    </xf>
    <xf numFmtId="0" fontId="56" fillId="0" borderId="0" xfId="61" applyFont="1" applyFill="1" applyAlignment="1" applyProtection="1">
      <alignment horizontal="left" vertical="top"/>
      <protection locked="0"/>
    </xf>
    <xf numFmtId="0" fontId="56" fillId="0" borderId="0" xfId="61" applyFont="1" applyAlignment="1" applyProtection="1">
      <alignment horizontal="left" vertical="top"/>
      <protection locked="0"/>
    </xf>
    <xf numFmtId="0" fontId="55" fillId="0" borderId="13" xfId="61" applyFont="1" applyBorder="1" applyAlignment="1" applyProtection="1">
      <alignment horizontal="right" vertical="top"/>
      <protection locked="0"/>
    </xf>
    <xf numFmtId="0" fontId="57" fillId="0" borderId="0" xfId="61" applyFont="1" applyAlignment="1" applyProtection="1">
      <alignment horizontal="left" vertical="top"/>
      <protection locked="0"/>
    </xf>
    <xf numFmtId="0" fontId="58" fillId="0" borderId="87" xfId="61" applyFont="1" applyBorder="1" applyAlignment="1" applyProtection="1">
      <alignment horizontal="center" wrapText="1"/>
      <protection locked="0"/>
    </xf>
    <xf numFmtId="0" fontId="42" fillId="0" borderId="102" xfId="61" applyFont="1" applyBorder="1" applyAlignment="1" applyProtection="1">
      <alignment horizontal="right" vertical="center"/>
      <protection locked="0"/>
    </xf>
    <xf numFmtId="0" fontId="42" fillId="25" borderId="103" xfId="61" applyFont="1" applyFill="1" applyBorder="1" applyAlignment="1" applyProtection="1">
      <alignment horizontal="center" vertical="center"/>
      <protection locked="0"/>
    </xf>
    <xf numFmtId="0" fontId="58" fillId="0" borderId="0" xfId="61" applyFont="1" applyBorder="1" applyAlignment="1" applyProtection="1">
      <alignment horizontal="center" wrapText="1"/>
      <protection locked="0"/>
    </xf>
    <xf numFmtId="0" fontId="42" fillId="0" borderId="23" xfId="61" applyFont="1" applyBorder="1" applyAlignment="1" applyProtection="1">
      <alignment horizontal="center" vertical="center"/>
      <protection locked="0"/>
    </xf>
    <xf numFmtId="0" fontId="58" fillId="0" borderId="13" xfId="61" applyFont="1" applyBorder="1" applyAlignment="1" applyProtection="1">
      <alignment horizontal="center" wrapText="1"/>
      <protection locked="0"/>
    </xf>
    <xf numFmtId="0" fontId="42" fillId="0" borderId="57" xfId="61" applyFont="1" applyBorder="1" applyAlignment="1" applyProtection="1">
      <alignment horizontal="center" vertical="center"/>
      <protection locked="0"/>
    </xf>
    <xf numFmtId="0" fontId="42" fillId="0" borderId="114" xfId="61" applyFont="1" applyBorder="1" applyAlignment="1" applyProtection="1">
      <alignment horizontal="center" vertical="center"/>
      <protection locked="0"/>
    </xf>
    <xf numFmtId="0" fontId="60" fillId="0" borderId="115" xfId="61" applyFont="1" applyBorder="1" applyAlignment="1" applyProtection="1">
      <alignment horizontal="center" vertical="center"/>
      <protection locked="0"/>
    </xf>
    <xf numFmtId="0" fontId="42" fillId="0" borderId="77" xfId="61" applyFont="1" applyBorder="1" applyAlignment="1" applyProtection="1">
      <alignment horizontal="center" vertical="center"/>
      <protection locked="0"/>
    </xf>
    <xf numFmtId="0" fontId="42" fillId="0" borderId="77" xfId="61" applyFont="1" applyFill="1" applyBorder="1" applyAlignment="1" applyProtection="1">
      <alignment horizontal="center" vertical="center"/>
      <protection locked="0"/>
    </xf>
    <xf numFmtId="0" fontId="42" fillId="0" borderId="76" xfId="61" applyFont="1" applyBorder="1" applyAlignment="1" applyProtection="1">
      <alignment horizontal="center" vertical="center"/>
      <protection locked="0"/>
    </xf>
    <xf numFmtId="0" fontId="60" fillId="0" borderId="116" xfId="61" applyFont="1" applyBorder="1" applyAlignment="1" applyProtection="1">
      <alignment horizontal="center" vertical="center"/>
      <protection locked="0"/>
    </xf>
    <xf numFmtId="0" fontId="42" fillId="0" borderId="117" xfId="61" applyFont="1" applyBorder="1" applyAlignment="1" applyProtection="1">
      <alignment horizontal="center" vertical="center"/>
      <protection locked="0"/>
    </xf>
    <xf numFmtId="0" fontId="42" fillId="0" borderId="117" xfId="61" applyFont="1" applyFill="1" applyBorder="1" applyAlignment="1" applyProtection="1">
      <alignment horizontal="center" vertical="center"/>
      <protection locked="0"/>
    </xf>
    <xf numFmtId="0" fontId="42" fillId="0" borderId="118" xfId="61" applyFont="1" applyBorder="1" applyAlignment="1" applyProtection="1">
      <alignment horizontal="center" vertical="center"/>
      <protection locked="0"/>
    </xf>
    <xf numFmtId="0" fontId="60" fillId="0" borderId="63" xfId="61" applyFont="1" applyBorder="1" applyAlignment="1" applyProtection="1">
      <alignment horizontal="center" vertical="center"/>
      <protection locked="0"/>
    </xf>
    <xf numFmtId="0" fontId="42" fillId="0" borderId="120" xfId="61" applyFont="1" applyBorder="1" applyAlignment="1" applyProtection="1">
      <alignment horizontal="center" vertical="center"/>
      <protection locked="0"/>
    </xf>
    <xf numFmtId="0" fontId="42" fillId="0" borderId="120" xfId="61" applyFont="1" applyFill="1" applyBorder="1" applyAlignment="1" applyProtection="1">
      <alignment horizontal="center" vertical="center"/>
      <protection locked="0"/>
    </xf>
    <xf numFmtId="0" fontId="42" fillId="0" borderId="17" xfId="61" applyFont="1" applyBorder="1" applyProtection="1">
      <alignment vertical="center"/>
      <protection locked="0"/>
    </xf>
    <xf numFmtId="0" fontId="42" fillId="0" borderId="15" xfId="61" applyFont="1" applyBorder="1" applyAlignment="1" applyProtection="1">
      <alignment horizontal="center" vertical="center"/>
      <protection locked="0"/>
    </xf>
    <xf numFmtId="0" fontId="42" fillId="0" borderId="127" xfId="61" applyFont="1" applyBorder="1" applyAlignment="1" applyProtection="1">
      <alignment horizontal="center" vertical="center"/>
      <protection locked="0"/>
    </xf>
    <xf numFmtId="0" fontId="42" fillId="0" borderId="128" xfId="61" applyFont="1" applyBorder="1" applyAlignment="1" applyProtection="1">
      <alignment horizontal="center" vertical="center"/>
      <protection locked="0"/>
    </xf>
    <xf numFmtId="0" fontId="42" fillId="0" borderId="54" xfId="61" applyFont="1" applyBorder="1" applyAlignment="1" applyProtection="1">
      <alignment horizontal="center" vertical="center"/>
      <protection locked="0"/>
    </xf>
    <xf numFmtId="0" fontId="63" fillId="27" borderId="11" xfId="61" applyFont="1" applyFill="1" applyBorder="1" applyAlignment="1" applyProtection="1">
      <alignment horizontal="center" vertical="center"/>
      <protection locked="0"/>
    </xf>
    <xf numFmtId="0" fontId="42" fillId="0" borderId="131" xfId="61" applyFont="1" applyBorder="1" applyAlignment="1" applyProtection="1">
      <alignment horizontal="center" vertical="center"/>
      <protection locked="0"/>
    </xf>
    <xf numFmtId="0" fontId="42" fillId="0" borderId="99" xfId="61" applyFont="1" applyBorder="1" applyAlignment="1" applyProtection="1">
      <alignment horizontal="center" vertical="center"/>
      <protection locked="0"/>
    </xf>
    <xf numFmtId="0" fontId="42" fillId="0" borderId="43" xfId="61" applyFont="1" applyBorder="1" applyAlignment="1" applyProtection="1">
      <alignment horizontal="center" vertical="center"/>
      <protection locked="0"/>
    </xf>
    <xf numFmtId="0" fontId="42" fillId="0" borderId="0" xfId="61" applyFont="1" applyBorder="1" applyAlignment="1" applyProtection="1">
      <alignment horizontal="center" vertical="center"/>
      <protection locked="0"/>
    </xf>
    <xf numFmtId="0" fontId="49" fillId="0" borderId="0" xfId="61" applyFont="1" applyBorder="1" applyAlignment="1">
      <alignment vertical="center"/>
    </xf>
    <xf numFmtId="0" fontId="45" fillId="0" borderId="0" xfId="61" applyFont="1" applyAlignment="1">
      <alignment vertical="center"/>
    </xf>
    <xf numFmtId="0" fontId="45" fillId="0" borderId="0" xfId="61" applyFont="1" applyAlignment="1">
      <alignment horizontal="right" vertical="center"/>
    </xf>
    <xf numFmtId="0" fontId="45" fillId="0" borderId="0" xfId="61" applyFont="1" applyBorder="1" applyAlignment="1">
      <alignment horizontal="center" vertical="center"/>
    </xf>
    <xf numFmtId="0" fontId="50" fillId="0" borderId="0" xfId="61" applyFont="1" applyBorder="1" applyAlignment="1">
      <alignment horizontal="left" vertical="center" wrapText="1"/>
    </xf>
    <xf numFmtId="0" fontId="48" fillId="0" borderId="0" xfId="61" applyFont="1" applyBorder="1" applyAlignment="1">
      <alignment horizontal="center" vertical="center" wrapText="1"/>
    </xf>
    <xf numFmtId="0" fontId="48" fillId="0" borderId="0" xfId="61" applyFont="1" applyBorder="1" applyAlignment="1">
      <alignment horizontal="right" vertical="center"/>
    </xf>
    <xf numFmtId="0" fontId="48" fillId="0" borderId="12" xfId="61" applyFont="1" applyBorder="1" applyAlignment="1">
      <alignment horizontal="right" vertical="center"/>
    </xf>
    <xf numFmtId="0" fontId="48" fillId="0" borderId="13" xfId="61" applyFont="1" applyBorder="1" applyAlignment="1">
      <alignment horizontal="right" vertical="center"/>
    </xf>
    <xf numFmtId="0" fontId="45" fillId="0" borderId="21" xfId="61" applyFont="1" applyBorder="1" applyAlignment="1">
      <alignment vertical="center"/>
    </xf>
    <xf numFmtId="0" fontId="45" fillId="0" borderId="21" xfId="61" applyFont="1" applyFill="1" applyBorder="1" applyAlignment="1">
      <alignment vertical="center"/>
    </xf>
    <xf numFmtId="0" fontId="48" fillId="0" borderId="18" xfId="61" applyFont="1" applyBorder="1" applyAlignment="1">
      <alignment horizontal="right" vertical="center"/>
    </xf>
    <xf numFmtId="0" fontId="48" fillId="0" borderId="17" xfId="61" applyFont="1" applyBorder="1" applyAlignment="1">
      <alignment horizontal="right" vertical="center"/>
    </xf>
    <xf numFmtId="0" fontId="48" fillId="0" borderId="0" xfId="61" applyFont="1">
      <alignment vertical="center"/>
    </xf>
    <xf numFmtId="0" fontId="48" fillId="0" borderId="11" xfId="61" applyFont="1" applyBorder="1">
      <alignment vertical="center"/>
    </xf>
    <xf numFmtId="0" fontId="48" fillId="0" borderId="11" xfId="61" applyFont="1" applyBorder="1" applyAlignment="1">
      <alignment horizontal="center" vertical="center"/>
    </xf>
    <xf numFmtId="0" fontId="48" fillId="0" borderId="133" xfId="61" applyFont="1" applyBorder="1" applyAlignment="1">
      <alignment horizontal="center" vertical="center" wrapText="1"/>
    </xf>
    <xf numFmtId="56" fontId="48" fillId="0" borderId="10" xfId="61" applyNumberFormat="1" applyFont="1" applyBorder="1" applyAlignment="1">
      <alignment horizontal="center" vertical="center"/>
    </xf>
    <xf numFmtId="0" fontId="48" fillId="0" borderId="11" xfId="61" applyFont="1" applyFill="1" applyBorder="1" applyAlignment="1">
      <alignment horizontal="center" vertical="center"/>
    </xf>
    <xf numFmtId="58" fontId="48" fillId="0" borderId="134" xfId="61" applyNumberFormat="1" applyFont="1" applyFill="1" applyBorder="1" applyAlignment="1">
      <alignment horizontal="center" vertical="center"/>
    </xf>
    <xf numFmtId="0" fontId="48" fillId="0" borderId="10" xfId="61" applyFont="1" applyFill="1" applyBorder="1" applyAlignment="1">
      <alignment horizontal="center" vertical="center"/>
    </xf>
    <xf numFmtId="0" fontId="48" fillId="0" borderId="43" xfId="61" applyFont="1" applyFill="1" applyBorder="1" applyAlignment="1">
      <alignment horizontal="center" vertical="center"/>
    </xf>
    <xf numFmtId="0" fontId="48" fillId="0" borderId="10" xfId="61" applyFont="1" applyFill="1" applyBorder="1" applyAlignment="1">
      <alignment vertical="center"/>
    </xf>
    <xf numFmtId="0" fontId="48" fillId="0" borderId="134" xfId="61" applyFont="1" applyFill="1" applyBorder="1" applyAlignment="1">
      <alignment horizontal="center" vertical="center"/>
    </xf>
    <xf numFmtId="0" fontId="48" fillId="0" borderId="10" xfId="61" applyFont="1" applyFill="1" applyBorder="1">
      <alignment vertical="center"/>
    </xf>
    <xf numFmtId="58" fontId="48" fillId="0" borderId="135" xfId="61" applyNumberFormat="1" applyFont="1" applyFill="1" applyBorder="1" applyAlignment="1">
      <alignment horizontal="center" vertical="center"/>
    </xf>
    <xf numFmtId="0" fontId="7" fillId="0" borderId="0" xfId="47" applyFont="1" applyAlignment="1">
      <alignment horizontal="left" vertical="center"/>
    </xf>
    <xf numFmtId="0" fontId="45" fillId="0" borderId="0" xfId="61" applyFont="1" applyAlignment="1">
      <alignment horizontal="center" vertical="center"/>
    </xf>
    <xf numFmtId="0" fontId="7" fillId="0" borderId="25" xfId="47" applyFont="1" applyFill="1" applyBorder="1" applyAlignment="1">
      <alignment horizontal="center" vertical="center"/>
    </xf>
    <xf numFmtId="0" fontId="7" fillId="0" borderId="31" xfId="47" applyFont="1" applyFill="1" applyBorder="1" applyAlignment="1">
      <alignment horizontal="center" vertical="center"/>
    </xf>
    <xf numFmtId="0" fontId="7" fillId="0" borderId="17" xfId="47" applyFont="1" applyFill="1" applyBorder="1" applyAlignment="1">
      <alignment horizontal="center" vertical="center"/>
    </xf>
    <xf numFmtId="0" fontId="7" fillId="0" borderId="19" xfId="47" applyFont="1" applyFill="1" applyBorder="1" applyAlignment="1">
      <alignment horizontal="center" vertical="center"/>
    </xf>
    <xf numFmtId="0" fontId="9" fillId="0" borderId="0" xfId="47" applyFont="1" applyAlignment="1">
      <alignment horizontal="right" vertical="top"/>
    </xf>
    <xf numFmtId="0" fontId="7" fillId="28" borderId="29" xfId="47" applyFont="1" applyFill="1" applyBorder="1" applyAlignment="1">
      <alignment vertical="center"/>
    </xf>
    <xf numFmtId="0" fontId="7" fillId="0" borderId="29" xfId="47" applyFont="1" applyFill="1" applyBorder="1" applyAlignment="1">
      <alignment horizontal="center" vertical="center"/>
    </xf>
    <xf numFmtId="0" fontId="7" fillId="28" borderId="29" xfId="47" applyFont="1" applyFill="1" applyBorder="1" applyAlignment="1">
      <alignment horizontal="right" vertical="center"/>
    </xf>
    <xf numFmtId="0" fontId="7" fillId="0" borderId="30" xfId="47" applyFont="1" applyFill="1" applyBorder="1" applyAlignment="1">
      <alignment horizontal="center" vertical="center"/>
    </xf>
    <xf numFmtId="0" fontId="7" fillId="28" borderId="25" xfId="47" applyFont="1" applyFill="1" applyBorder="1" applyAlignment="1">
      <alignment vertical="center"/>
    </xf>
    <xf numFmtId="0" fontId="7" fillId="28" borderId="25" xfId="47" applyFont="1" applyFill="1" applyBorder="1" applyAlignment="1">
      <alignment horizontal="right" vertical="center"/>
    </xf>
    <xf numFmtId="0" fontId="7" fillId="28" borderId="17" xfId="47" applyFont="1" applyFill="1" applyBorder="1" applyAlignment="1">
      <alignment vertical="center"/>
    </xf>
    <xf numFmtId="0" fontId="7" fillId="28" borderId="17" xfId="47" applyFont="1" applyFill="1" applyBorder="1" applyAlignment="1">
      <alignment horizontal="right" vertical="center"/>
    </xf>
    <xf numFmtId="0" fontId="7" fillId="0" borderId="43" xfId="47" applyFont="1" applyFill="1" applyBorder="1">
      <alignment vertical="center"/>
    </xf>
    <xf numFmtId="0" fontId="7" fillId="0" borderId="25" xfId="47" applyFont="1" applyFill="1" applyBorder="1">
      <alignment vertical="center"/>
    </xf>
    <xf numFmtId="0" fontId="7" fillId="0" borderId="10" xfId="47" applyFont="1" applyFill="1" applyBorder="1">
      <alignment vertical="center"/>
    </xf>
    <xf numFmtId="0" fontId="7" fillId="0" borderId="31" xfId="47" applyFont="1" applyFill="1" applyBorder="1">
      <alignment vertical="center"/>
    </xf>
    <xf numFmtId="0" fontId="7" fillId="0" borderId="58" xfId="47" applyFont="1" applyFill="1" applyBorder="1" applyAlignment="1">
      <alignment vertical="center" wrapText="1"/>
    </xf>
    <xf numFmtId="0" fontId="7" fillId="0" borderId="44" xfId="47" applyFont="1" applyFill="1" applyBorder="1" applyAlignment="1">
      <alignment vertical="center" wrapText="1"/>
    </xf>
    <xf numFmtId="0" fontId="10" fillId="0" borderId="0" xfId="47" applyFont="1" applyFill="1" applyBorder="1" applyAlignment="1"/>
    <xf numFmtId="0" fontId="7" fillId="0" borderId="0" xfId="47" applyFont="1" applyFill="1" applyBorder="1">
      <alignment vertical="center"/>
    </xf>
    <xf numFmtId="0" fontId="10" fillId="0" borderId="0" xfId="47" applyFont="1" applyBorder="1">
      <alignment vertical="center"/>
    </xf>
    <xf numFmtId="0" fontId="7" fillId="0" borderId="0" xfId="47" applyFont="1" applyBorder="1">
      <alignment vertical="center"/>
    </xf>
    <xf numFmtId="0" fontId="7" fillId="0" borderId="0" xfId="47" applyFont="1" applyAlignment="1">
      <alignment vertical="top"/>
    </xf>
    <xf numFmtId="0" fontId="37" fillId="0" borderId="0" xfId="46" applyFont="1" applyAlignment="1">
      <alignment vertical="center"/>
    </xf>
    <xf numFmtId="38" fontId="65" fillId="0" borderId="0" xfId="33" applyFont="1" applyAlignment="1"/>
    <xf numFmtId="38" fontId="67" fillId="0" borderId="0" xfId="33" applyFont="1" applyAlignment="1"/>
    <xf numFmtId="38" fontId="67" fillId="0" borderId="0" xfId="33" applyFont="1" applyAlignment="1">
      <alignment shrinkToFit="1"/>
    </xf>
    <xf numFmtId="38" fontId="68" fillId="0" borderId="0" xfId="33" applyFont="1" applyFill="1" applyAlignment="1"/>
    <xf numFmtId="38" fontId="67" fillId="0" borderId="0" xfId="33" applyFont="1" applyBorder="1" applyAlignment="1">
      <alignment vertical="center" wrapText="1"/>
    </xf>
    <xf numFmtId="38" fontId="67" fillId="0" borderId="0" xfId="33" applyFont="1" applyFill="1" applyBorder="1" applyAlignment="1">
      <alignment vertical="center" wrapText="1"/>
    </xf>
    <xf numFmtId="38" fontId="69" fillId="0" borderId="0" xfId="33" applyFont="1" applyFill="1" applyAlignment="1"/>
    <xf numFmtId="38" fontId="67" fillId="0" borderId="0" xfId="33" applyFont="1" applyAlignment="1">
      <alignment horizontal="right"/>
    </xf>
    <xf numFmtId="38" fontId="67" fillId="0" borderId="0" xfId="33" applyFont="1" applyFill="1" applyAlignment="1"/>
    <xf numFmtId="38" fontId="67" fillId="0" borderId="0" xfId="33" applyFont="1" applyFill="1" applyAlignment="1">
      <alignment horizontal="right"/>
    </xf>
    <xf numFmtId="38" fontId="67" fillId="0" borderId="138" xfId="33" applyFont="1" applyBorder="1" applyAlignment="1">
      <alignment horizontal="center"/>
    </xf>
    <xf numFmtId="38" fontId="67" fillId="0" borderId="46" xfId="33" applyFont="1" applyFill="1" applyBorder="1" applyAlignment="1" applyProtection="1">
      <alignment horizontal="center" vertical="center" wrapText="1"/>
      <protection locked="0"/>
    </xf>
    <xf numFmtId="38" fontId="67" fillId="0" borderId="0" xfId="33" applyFont="1" applyFill="1" applyBorder="1" applyAlignment="1" applyProtection="1">
      <alignment vertical="center" wrapText="1"/>
      <protection locked="0"/>
    </xf>
    <xf numFmtId="38" fontId="67" fillId="0" borderId="18" xfId="33" applyFont="1" applyFill="1" applyBorder="1" applyAlignment="1" applyProtection="1">
      <alignment horizontal="center" vertical="center" wrapText="1"/>
      <protection locked="0"/>
    </xf>
    <xf numFmtId="38" fontId="67" fillId="0" borderId="0" xfId="33" applyFont="1" applyBorder="1" applyAlignment="1">
      <alignment vertical="top" wrapText="1"/>
    </xf>
    <xf numFmtId="38" fontId="67" fillId="0" borderId="147" xfId="33" applyFont="1" applyFill="1" applyBorder="1" applyAlignment="1" applyProtection="1">
      <alignment horizontal="center" vertical="center" wrapText="1"/>
      <protection locked="0"/>
    </xf>
    <xf numFmtId="38" fontId="74" fillId="0" borderId="0" xfId="33" applyFont="1" applyFill="1" applyBorder="1" applyAlignment="1" applyProtection="1">
      <alignment vertical="top" wrapText="1"/>
      <protection locked="0"/>
    </xf>
    <xf numFmtId="38" fontId="70" fillId="0" borderId="0" xfId="33" applyFont="1" applyFill="1" applyBorder="1" applyAlignment="1">
      <alignment vertical="top" wrapText="1"/>
    </xf>
    <xf numFmtId="38" fontId="70" fillId="0" borderId="0" xfId="33" applyFont="1" applyFill="1" applyBorder="1" applyAlignment="1">
      <alignment horizontal="center" vertical="top" wrapText="1"/>
    </xf>
    <xf numFmtId="38" fontId="77" fillId="0" borderId="0" xfId="33" applyFont="1" applyAlignment="1">
      <alignment vertical="center"/>
    </xf>
    <xf numFmtId="38" fontId="77" fillId="0" borderId="0" xfId="33" applyFont="1" applyAlignment="1"/>
    <xf numFmtId="38" fontId="78" fillId="0" borderId="0" xfId="33" applyFont="1" applyBorder="1" applyAlignment="1">
      <alignment vertical="top" wrapText="1"/>
    </xf>
    <xf numFmtId="38" fontId="73" fillId="0" borderId="0" xfId="33" applyFont="1" applyBorder="1" applyAlignment="1">
      <alignment vertical="top" wrapText="1"/>
    </xf>
    <xf numFmtId="38" fontId="70" fillId="0" borderId="0" xfId="33" applyFont="1" applyBorder="1" applyAlignment="1">
      <alignment vertical="top" wrapText="1"/>
    </xf>
    <xf numFmtId="38" fontId="40" fillId="0" borderId="0" xfId="33" applyFont="1" applyAlignment="1"/>
    <xf numFmtId="38" fontId="79" fillId="0" borderId="0" xfId="33" applyFont="1" applyAlignment="1"/>
    <xf numFmtId="38" fontId="79" fillId="0" borderId="0" xfId="33" applyFont="1" applyAlignment="1">
      <alignment horizontal="right"/>
    </xf>
    <xf numFmtId="38" fontId="77" fillId="0" borderId="0" xfId="33" applyFont="1" applyBorder="1" applyAlignment="1">
      <alignment vertical="top" wrapText="1"/>
    </xf>
    <xf numFmtId="38" fontId="67" fillId="0" borderId="0" xfId="33" applyFont="1" applyAlignment="1">
      <alignment horizontal="center" shrinkToFit="1"/>
    </xf>
    <xf numFmtId="38" fontId="77" fillId="0" borderId="11" xfId="33" applyFont="1" applyBorder="1" applyAlignment="1">
      <alignment horizontal="center" shrinkToFit="1"/>
    </xf>
    <xf numFmtId="38" fontId="75" fillId="0" borderId="0" xfId="33" applyFont="1" applyBorder="1" applyAlignment="1">
      <alignment horizontal="center" wrapText="1" shrinkToFit="1"/>
    </xf>
    <xf numFmtId="38" fontId="77" fillId="0" borderId="0" xfId="33" applyFont="1" applyBorder="1" applyAlignment="1">
      <alignment shrinkToFit="1"/>
    </xf>
    <xf numFmtId="38" fontId="77" fillId="0" borderId="0" xfId="33" applyFont="1" applyBorder="1" applyAlignment="1">
      <alignment horizontal="center" shrinkToFit="1"/>
    </xf>
    <xf numFmtId="38" fontId="67" fillId="0" borderId="0" xfId="33" applyFont="1" applyBorder="1" applyAlignment="1">
      <alignment horizontal="center" shrinkToFit="1"/>
    </xf>
    <xf numFmtId="178" fontId="77" fillId="29" borderId="11" xfId="33" applyNumberFormat="1" applyFont="1" applyFill="1" applyBorder="1" applyAlignment="1" applyProtection="1">
      <alignment horizontal="center" shrinkToFit="1"/>
      <protection locked="0"/>
    </xf>
    <xf numFmtId="179" fontId="77" fillId="29" borderId="11" xfId="33" applyNumberFormat="1" applyFont="1" applyFill="1" applyBorder="1" applyAlignment="1">
      <alignment horizontal="center" shrinkToFit="1"/>
    </xf>
    <xf numFmtId="178" fontId="77" fillId="0" borderId="11" xfId="33" applyNumberFormat="1" applyFont="1" applyBorder="1" applyAlignment="1">
      <alignment horizontal="center" shrinkToFit="1"/>
    </xf>
    <xf numFmtId="38" fontId="82" fillId="0" borderId="0" xfId="33" applyFont="1" applyBorder="1" applyAlignment="1">
      <alignment horizontal="center" shrinkToFit="1"/>
    </xf>
    <xf numFmtId="38" fontId="67" fillId="0" borderId="0" xfId="33" applyFont="1" applyBorder="1" applyAlignment="1">
      <alignment shrinkToFit="1"/>
    </xf>
    <xf numFmtId="38" fontId="77" fillId="0" borderId="0" xfId="33" applyFont="1" applyAlignment="1">
      <alignment shrinkToFit="1"/>
    </xf>
    <xf numFmtId="38" fontId="79" fillId="0" borderId="0" xfId="33" applyFont="1" applyAlignment="1">
      <alignment shrinkToFit="1"/>
    </xf>
    <xf numFmtId="38" fontId="79" fillId="0" borderId="0" xfId="33" applyFont="1" applyBorder="1" applyAlignment="1">
      <alignment shrinkToFit="1"/>
    </xf>
    <xf numFmtId="38" fontId="77" fillId="0" borderId="12" xfId="33" applyFont="1" applyBorder="1" applyAlignment="1">
      <alignment wrapText="1" shrinkToFit="1"/>
    </xf>
    <xf numFmtId="38" fontId="77" fillId="0" borderId="13" xfId="33" applyFont="1" applyBorder="1" applyAlignment="1">
      <alignment wrapText="1" shrinkToFit="1"/>
    </xf>
    <xf numFmtId="38" fontId="75" fillId="0" borderId="11" xfId="33" applyFont="1" applyBorder="1" applyAlignment="1">
      <alignment wrapText="1" shrinkToFit="1"/>
    </xf>
    <xf numFmtId="38" fontId="75" fillId="0" borderId="11" xfId="33" applyFont="1" applyBorder="1" applyAlignment="1">
      <alignment horizontal="right" wrapText="1" shrinkToFit="1"/>
    </xf>
    <xf numFmtId="38" fontId="75" fillId="0" borderId="11" xfId="33" applyFont="1" applyBorder="1" applyAlignment="1">
      <alignment horizontal="center" wrapText="1" shrinkToFit="1"/>
    </xf>
    <xf numFmtId="180" fontId="77" fillId="29" borderId="11" xfId="33" applyNumberFormat="1" applyFont="1" applyFill="1" applyBorder="1" applyAlignment="1" applyProtection="1">
      <alignment horizontal="center" shrinkToFit="1"/>
      <protection locked="0"/>
    </xf>
    <xf numFmtId="181" fontId="77" fillId="29" borderId="11" xfId="33" applyNumberFormat="1" applyFont="1" applyFill="1" applyBorder="1" applyAlignment="1" applyProtection="1">
      <alignment horizontal="center" shrinkToFit="1"/>
      <protection locked="0"/>
    </xf>
    <xf numFmtId="182" fontId="77" fillId="29" borderId="11" xfId="33" applyNumberFormat="1" applyFont="1" applyFill="1" applyBorder="1" applyAlignment="1" applyProtection="1">
      <alignment horizontal="center" shrinkToFit="1"/>
      <protection locked="0"/>
    </xf>
    <xf numFmtId="181" fontId="77" fillId="0" borderId="11" xfId="33" applyNumberFormat="1" applyFont="1" applyBorder="1" applyAlignment="1">
      <alignment horizontal="center" shrinkToFit="1"/>
    </xf>
    <xf numFmtId="38" fontId="79" fillId="0" borderId="0" xfId="33" applyFont="1" applyBorder="1" applyAlignment="1"/>
    <xf numFmtId="38" fontId="77" fillId="0" borderId="0" xfId="33" applyFont="1" applyBorder="1" applyAlignment="1">
      <alignment vertical="top" wrapText="1" shrinkToFit="1"/>
    </xf>
    <xf numFmtId="38" fontId="83" fillId="0" borderId="0" xfId="33" applyFont="1" applyFill="1" applyBorder="1" applyAlignment="1">
      <alignment wrapText="1" shrinkToFit="1"/>
    </xf>
    <xf numFmtId="181" fontId="77" fillId="0" borderId="0" xfId="33" applyNumberFormat="1" applyFont="1" applyFill="1" applyBorder="1" applyAlignment="1">
      <alignment horizontal="center" shrinkToFit="1"/>
    </xf>
    <xf numFmtId="38" fontId="82" fillId="0" borderId="0" xfId="33" applyFont="1" applyFill="1" applyBorder="1" applyAlignment="1">
      <alignment horizontal="center" shrinkToFit="1"/>
    </xf>
    <xf numFmtId="38" fontId="77" fillId="0" borderId="11" xfId="33" applyFont="1" applyBorder="1" applyAlignment="1">
      <alignment horizontal="center" vertical="top" wrapText="1" shrinkToFit="1"/>
    </xf>
    <xf numFmtId="0" fontId="75" fillId="0" borderId="133" xfId="33" applyNumberFormat="1" applyFont="1" applyFill="1" applyBorder="1" applyAlignment="1">
      <alignment horizontal="center" wrapText="1" shrinkToFit="1"/>
    </xf>
    <xf numFmtId="0" fontId="75" fillId="0" borderId="36" xfId="33" applyNumberFormat="1" applyFont="1" applyFill="1" applyBorder="1" applyAlignment="1">
      <alignment horizontal="center" wrapText="1" shrinkToFit="1"/>
    </xf>
    <xf numFmtId="181" fontId="77" fillId="29" borderId="11" xfId="33" applyNumberFormat="1" applyFont="1" applyFill="1" applyBorder="1" applyAlignment="1">
      <alignment horizontal="center" wrapText="1" shrinkToFit="1"/>
    </xf>
    <xf numFmtId="38" fontId="82" fillId="0" borderId="150" xfId="33" applyFont="1" applyBorder="1" applyAlignment="1">
      <alignment horizontal="center" shrinkToFit="1"/>
    </xf>
    <xf numFmtId="38" fontId="82" fillId="0" borderId="59" xfId="33" applyFont="1" applyBorder="1" applyAlignment="1">
      <alignment horizontal="center" shrinkToFit="1"/>
    </xf>
    <xf numFmtId="38" fontId="77" fillId="0" borderId="0" xfId="33" applyFont="1" applyBorder="1" applyAlignment="1">
      <alignment wrapText="1" shrinkToFit="1"/>
    </xf>
    <xf numFmtId="181" fontId="75" fillId="0" borderId="0" xfId="33" applyNumberFormat="1" applyFont="1" applyFill="1" applyBorder="1" applyAlignment="1">
      <alignment horizontal="left" wrapText="1" shrinkToFit="1"/>
    </xf>
    <xf numFmtId="181" fontId="75" fillId="0" borderId="0" xfId="33" applyNumberFormat="1" applyFont="1" applyFill="1" applyBorder="1" applyAlignment="1">
      <alignment wrapText="1" shrinkToFit="1"/>
    </xf>
    <xf numFmtId="38" fontId="67" fillId="0" borderId="0" xfId="33" applyFont="1" applyBorder="1" applyAlignment="1"/>
    <xf numFmtId="0" fontId="40" fillId="0" borderId="0" xfId="33" applyNumberFormat="1" applyFont="1" applyBorder="1" applyAlignment="1">
      <alignment vertical="top"/>
    </xf>
    <xf numFmtId="181" fontId="83" fillId="0" borderId="11" xfId="33" applyNumberFormat="1" applyFont="1" applyFill="1" applyBorder="1" applyAlignment="1">
      <alignment horizontal="left" wrapText="1" shrinkToFit="1"/>
    </xf>
    <xf numFmtId="0" fontId="77" fillId="0" borderId="11" xfId="45" applyFont="1" applyBorder="1" applyAlignment="1">
      <alignment wrapText="1" shrinkToFit="1"/>
    </xf>
    <xf numFmtId="181" fontId="75" fillId="0" borderId="11" xfId="33" applyNumberFormat="1" applyFont="1" applyFill="1" applyBorder="1" applyAlignment="1">
      <alignment horizontal="left" wrapText="1" shrinkToFit="1"/>
    </xf>
    <xf numFmtId="0" fontId="75" fillId="0" borderId="11" xfId="33" applyNumberFormat="1" applyFont="1" applyFill="1" applyBorder="1" applyAlignment="1">
      <alignment horizontal="center" wrapText="1" shrinkToFit="1"/>
    </xf>
    <xf numFmtId="181" fontId="75" fillId="0" borderId="0" xfId="33" applyNumberFormat="1" applyFont="1" applyFill="1" applyBorder="1" applyAlignment="1">
      <alignment horizontal="left" vertical="center" shrinkToFit="1"/>
    </xf>
    <xf numFmtId="38" fontId="68" fillId="0" borderId="0" xfId="33" applyFont="1" applyBorder="1" applyAlignment="1">
      <alignment horizontal="center"/>
    </xf>
    <xf numFmtId="38" fontId="67" fillId="0" borderId="0" xfId="33" applyFont="1" applyBorder="1" applyAlignment="1">
      <alignment horizontal="right"/>
    </xf>
    <xf numFmtId="38" fontId="67" fillId="0" borderId="0" xfId="33" applyFont="1" applyBorder="1" applyAlignment="1">
      <alignment vertical="center"/>
    </xf>
    <xf numFmtId="38" fontId="67" fillId="0" borderId="0" xfId="33" applyFont="1" applyFill="1" applyBorder="1" applyAlignment="1">
      <alignment wrapText="1"/>
    </xf>
    <xf numFmtId="38" fontId="74" fillId="0" borderId="0" xfId="33" applyFont="1" applyFill="1" applyBorder="1" applyAlignment="1">
      <alignment horizontal="center" vertical="center" wrapText="1"/>
    </xf>
    <xf numFmtId="38" fontId="74" fillId="0" borderId="0" xfId="33" applyFont="1" applyBorder="1" applyAlignment="1">
      <alignment wrapText="1"/>
    </xf>
    <xf numFmtId="183" fontId="67" fillId="0" borderId="0" xfId="33" applyNumberFormat="1" applyFont="1" applyBorder="1" applyAlignment="1">
      <alignment horizontal="right" shrinkToFit="1"/>
    </xf>
    <xf numFmtId="38" fontId="65" fillId="0" borderId="0" xfId="33" applyFont="1" applyBorder="1" applyAlignment="1"/>
    <xf numFmtId="38" fontId="67" fillId="0" borderId="0" xfId="33" applyFont="1" applyBorder="1" applyAlignment="1">
      <alignment vertical="top"/>
    </xf>
    <xf numFmtId="38" fontId="67" fillId="0" borderId="0" xfId="33" applyFont="1" applyFill="1" applyBorder="1" applyAlignment="1"/>
    <xf numFmtId="38" fontId="67" fillId="0" borderId="0" xfId="33" applyFont="1" applyFill="1" applyBorder="1" applyAlignment="1">
      <alignment vertical="top"/>
    </xf>
    <xf numFmtId="38" fontId="67" fillId="0" borderId="0" xfId="33" applyFont="1" applyFill="1" applyBorder="1" applyAlignment="1">
      <alignment vertical="top" wrapText="1"/>
    </xf>
    <xf numFmtId="38" fontId="67" fillId="0" borderId="0" xfId="33" applyFont="1" applyFill="1" applyBorder="1" applyAlignment="1">
      <alignment horizontal="left" vertical="center"/>
    </xf>
    <xf numFmtId="38" fontId="74" fillId="0" borderId="0" xfId="33" applyFont="1" applyFill="1" applyBorder="1" applyAlignment="1">
      <alignment vertical="center"/>
    </xf>
    <xf numFmtId="38" fontId="65" fillId="0" borderId="0" xfId="33" applyFont="1" applyFill="1" applyBorder="1" applyAlignment="1"/>
    <xf numFmtId="38" fontId="74" fillId="0" borderId="0" xfId="33" applyFont="1" applyFill="1" applyBorder="1" applyAlignment="1">
      <alignment horizontal="right"/>
    </xf>
    <xf numFmtId="38" fontId="74" fillId="0" borderId="0" xfId="33" applyFont="1" applyFill="1" applyBorder="1" applyAlignment="1"/>
    <xf numFmtId="38" fontId="67" fillId="0" borderId="0" xfId="33" applyFont="1" applyFill="1" applyBorder="1" applyAlignment="1">
      <alignment horizontal="center" vertical="center"/>
    </xf>
    <xf numFmtId="38" fontId="67" fillId="0" borderId="0" xfId="33" quotePrefix="1" applyFont="1" applyFill="1" applyBorder="1" applyAlignment="1"/>
    <xf numFmtId="38" fontId="67" fillId="0" borderId="0" xfId="33" quotePrefix="1" applyFont="1" applyFill="1" applyBorder="1" applyAlignment="1">
      <alignment horizontal="left"/>
    </xf>
    <xf numFmtId="38" fontId="67" fillId="0" borderId="0" xfId="33" applyFont="1" applyFill="1" applyBorder="1" applyAlignment="1">
      <alignment vertical="center"/>
    </xf>
    <xf numFmtId="38" fontId="74" fillId="0" borderId="0" xfId="33" applyFont="1" applyFill="1" applyBorder="1" applyAlignment="1">
      <alignment horizontal="center" vertical="center"/>
    </xf>
    <xf numFmtId="38" fontId="74" fillId="0" borderId="0" xfId="33" applyFont="1" applyFill="1" applyBorder="1" applyAlignment="1">
      <alignment horizontal="right" vertical="center"/>
    </xf>
    <xf numFmtId="38" fontId="67" fillId="0" borderId="0" xfId="33" applyFont="1" applyFill="1" applyBorder="1" applyAlignment="1">
      <alignment horizontal="right" vertical="center"/>
    </xf>
    <xf numFmtId="38" fontId="74" fillId="0" borderId="0" xfId="33" applyFont="1" applyFill="1" applyBorder="1" applyAlignment="1">
      <alignment horizontal="center" vertical="center" shrinkToFit="1"/>
    </xf>
    <xf numFmtId="38" fontId="67" fillId="0" borderId="0" xfId="33" quotePrefix="1" applyFont="1" applyFill="1" applyBorder="1" applyAlignment="1">
      <alignment horizontal="left" vertical="center"/>
    </xf>
    <xf numFmtId="38" fontId="67" fillId="0" borderId="0" xfId="33" applyFont="1" applyFill="1" applyBorder="1" applyAlignment="1">
      <alignment vertical="center" shrinkToFit="1"/>
    </xf>
    <xf numFmtId="38" fontId="67" fillId="0" borderId="0" xfId="33" quotePrefix="1" applyFont="1" applyFill="1" applyBorder="1" applyAlignment="1">
      <alignment vertical="center"/>
    </xf>
    <xf numFmtId="38" fontId="67" fillId="0" borderId="0" xfId="33" applyFont="1" applyFill="1" applyBorder="1" applyAlignment="1">
      <alignment horizontal="left" vertical="center" wrapText="1"/>
    </xf>
    <xf numFmtId="38" fontId="67" fillId="0" borderId="0" xfId="33" applyFont="1" applyFill="1" applyBorder="1" applyAlignment="1">
      <alignment horizontal="left"/>
    </xf>
    <xf numFmtId="38" fontId="65" fillId="0" borderId="0" xfId="33" applyFont="1" applyFill="1" applyBorder="1" applyAlignment="1">
      <alignment vertical="center" wrapText="1"/>
    </xf>
    <xf numFmtId="38" fontId="74" fillId="0" borderId="0" xfId="33" applyFont="1" applyFill="1" applyBorder="1" applyAlignment="1">
      <alignment horizontal="left" vertical="center" wrapText="1"/>
    </xf>
    <xf numFmtId="38" fontId="74" fillId="0" borderId="0" xfId="33" applyFont="1" applyFill="1" applyBorder="1" applyAlignment="1">
      <alignment wrapText="1"/>
    </xf>
    <xf numFmtId="38" fontId="74" fillId="0" borderId="0" xfId="33" applyFont="1" applyFill="1" applyBorder="1" applyAlignment="1">
      <alignment horizontal="left" wrapText="1"/>
    </xf>
    <xf numFmtId="38" fontId="74" fillId="0" borderId="0" xfId="33" applyFont="1" applyFill="1" applyBorder="1" applyAlignment="1">
      <alignment horizontal="right" wrapText="1"/>
    </xf>
    <xf numFmtId="0" fontId="0" fillId="0" borderId="0" xfId="0" applyAlignment="1">
      <alignment vertical="center" wrapText="1"/>
    </xf>
    <xf numFmtId="0" fontId="0" fillId="0" borderId="11" xfId="0" applyBorder="1" applyAlignment="1">
      <alignment vertical="center" wrapText="1"/>
    </xf>
    <xf numFmtId="0" fontId="0" fillId="0" borderId="11" xfId="0" applyBorder="1" applyAlignment="1">
      <alignment horizontal="left" vertical="center" wrapText="1"/>
    </xf>
    <xf numFmtId="0" fontId="0" fillId="0" borderId="151" xfId="0" applyBorder="1" applyAlignment="1">
      <alignment horizontal="left" vertical="center" wrapText="1"/>
    </xf>
    <xf numFmtId="0" fontId="84" fillId="0" borderId="0" xfId="44" applyFont="1">
      <alignment vertical="center"/>
    </xf>
    <xf numFmtId="0" fontId="85" fillId="0" borderId="0" xfId="44" applyFont="1">
      <alignment vertical="center"/>
    </xf>
    <xf numFmtId="0" fontId="84" fillId="0" borderId="0" xfId="44" applyFont="1" applyAlignment="1">
      <alignment horizontal="left" vertical="center"/>
    </xf>
    <xf numFmtId="0" fontId="84" fillId="0" borderId="0" xfId="44" applyFont="1" applyAlignment="1">
      <alignment horizontal="center" vertical="center"/>
    </xf>
    <xf numFmtId="0" fontId="84" fillId="0" borderId="12" xfId="44" applyFont="1" applyBorder="1">
      <alignment vertical="center"/>
    </xf>
    <xf numFmtId="0" fontId="84" fillId="0" borderId="54" xfId="44" applyFont="1" applyBorder="1">
      <alignment vertical="center"/>
    </xf>
    <xf numFmtId="0" fontId="84" fillId="0" borderId="54" xfId="44" applyFont="1" applyBorder="1" applyAlignment="1">
      <alignment vertical="center" wrapText="1"/>
    </xf>
    <xf numFmtId="0" fontId="84" fillId="0" borderId="21" xfId="44" applyFont="1" applyBorder="1">
      <alignment vertical="center"/>
    </xf>
    <xf numFmtId="0" fontId="84" fillId="0" borderId="58" xfId="44" applyFont="1" applyBorder="1">
      <alignment vertical="center"/>
    </xf>
    <xf numFmtId="0" fontId="84" fillId="0" borderId="40" xfId="44" applyFont="1" applyBorder="1">
      <alignment vertical="center"/>
    </xf>
    <xf numFmtId="0" fontId="84" fillId="0" borderId="18" xfId="44" applyFont="1" applyBorder="1">
      <alignment vertical="center"/>
    </xf>
    <xf numFmtId="0" fontId="84" fillId="0" borderId="44" xfId="44" applyFont="1" applyBorder="1">
      <alignment vertical="center"/>
    </xf>
    <xf numFmtId="0" fontId="84" fillId="0" borderId="42" xfId="44" applyFont="1" applyBorder="1">
      <alignment vertical="center"/>
    </xf>
    <xf numFmtId="0" fontId="87" fillId="0" borderId="21" xfId="44" applyFont="1" applyBorder="1">
      <alignment vertical="center"/>
    </xf>
    <xf numFmtId="0" fontId="87" fillId="0" borderId="58" xfId="44" applyFont="1" applyBorder="1">
      <alignment vertical="center"/>
    </xf>
    <xf numFmtId="0" fontId="87" fillId="0" borderId="0" xfId="44" applyFont="1" applyBorder="1">
      <alignment vertical="center"/>
    </xf>
    <xf numFmtId="0" fontId="87" fillId="0" borderId="11" xfId="44" applyFont="1" applyBorder="1">
      <alignment vertical="center"/>
    </xf>
    <xf numFmtId="0" fontId="87" fillId="0" borderId="41" xfId="44" applyFont="1" applyBorder="1">
      <alignment vertical="center"/>
    </xf>
    <xf numFmtId="0" fontId="87" fillId="0" borderId="0" xfId="44" applyFont="1">
      <alignment vertical="center"/>
    </xf>
    <xf numFmtId="0" fontId="87" fillId="0" borderId="43" xfId="44" applyFont="1" applyBorder="1">
      <alignment vertical="center"/>
    </xf>
    <xf numFmtId="0" fontId="87" fillId="0" borderId="25" xfId="44" applyFont="1" applyBorder="1">
      <alignment vertical="center"/>
    </xf>
    <xf numFmtId="0" fontId="87" fillId="0" borderId="10" xfId="44" applyFont="1" applyBorder="1">
      <alignment vertical="center"/>
    </xf>
    <xf numFmtId="0" fontId="87" fillId="0" borderId="18" xfId="44" applyFont="1" applyBorder="1">
      <alignment vertical="center"/>
    </xf>
    <xf numFmtId="0" fontId="87" fillId="0" borderId="44" xfId="44" applyFont="1" applyBorder="1">
      <alignment vertical="center"/>
    </xf>
    <xf numFmtId="0" fontId="87" fillId="0" borderId="17" xfId="44" applyFont="1" applyBorder="1">
      <alignment vertical="center"/>
    </xf>
    <xf numFmtId="0" fontId="87" fillId="0" borderId="42" xfId="44" applyFont="1" applyBorder="1">
      <alignment vertical="center"/>
    </xf>
    <xf numFmtId="0" fontId="9" fillId="30" borderId="43" xfId="47" applyFont="1" applyFill="1" applyBorder="1" applyAlignment="1">
      <alignment vertical="center"/>
    </xf>
    <xf numFmtId="0" fontId="9" fillId="30" borderId="25" xfId="47" applyFont="1" applyFill="1" applyBorder="1" applyAlignment="1">
      <alignment vertical="center"/>
    </xf>
    <xf numFmtId="0" fontId="9" fillId="30" borderId="31" xfId="47" applyFont="1" applyFill="1" applyBorder="1" applyAlignment="1">
      <alignment vertical="center"/>
    </xf>
    <xf numFmtId="0" fontId="86" fillId="0" borderId="0" xfId="44" applyFont="1">
      <alignment vertical="center"/>
    </xf>
    <xf numFmtId="0" fontId="9" fillId="0" borderId="0" xfId="48" applyFont="1">
      <alignment vertical="center"/>
    </xf>
    <xf numFmtId="0" fontId="5" fillId="0" borderId="0" xfId="45" applyFont="1">
      <alignment vertical="center"/>
    </xf>
    <xf numFmtId="0" fontId="0" fillId="31" borderId="11" xfId="0" applyFill="1" applyBorder="1" applyAlignment="1">
      <alignment horizontal="center" vertical="center" wrapText="1"/>
    </xf>
    <xf numFmtId="0" fontId="88" fillId="30" borderId="0" xfId="62" applyFont="1" applyFill="1">
      <alignment vertical="center"/>
    </xf>
    <xf numFmtId="0" fontId="88" fillId="30" borderId="0" xfId="62" applyFont="1" applyFill="1" applyBorder="1">
      <alignment vertical="center"/>
    </xf>
    <xf numFmtId="0" fontId="88" fillId="0" borderId="0" xfId="62" applyFont="1">
      <alignment vertical="center"/>
    </xf>
    <xf numFmtId="0" fontId="88" fillId="30" borderId="17" xfId="62" applyFont="1" applyFill="1" applyBorder="1">
      <alignment vertical="center"/>
    </xf>
    <xf numFmtId="0" fontId="88" fillId="30" borderId="21" xfId="62" applyFont="1" applyFill="1" applyBorder="1">
      <alignment vertical="center"/>
    </xf>
    <xf numFmtId="0" fontId="88" fillId="30" borderId="41" xfId="62" applyFont="1" applyFill="1" applyBorder="1">
      <alignment vertical="center"/>
    </xf>
    <xf numFmtId="0" fontId="92" fillId="30" borderId="0" xfId="62" applyFont="1" applyFill="1" applyBorder="1" applyAlignment="1">
      <alignment vertical="center" wrapText="1"/>
    </xf>
    <xf numFmtId="0" fontId="92" fillId="30" borderId="41" xfId="62" applyFont="1" applyFill="1" applyBorder="1" applyAlignment="1">
      <alignment vertical="center" wrapText="1"/>
    </xf>
    <xf numFmtId="0" fontId="88" fillId="30" borderId="0" xfId="62" applyFont="1" applyFill="1" applyBorder="1" applyAlignment="1">
      <alignment vertical="center"/>
    </xf>
    <xf numFmtId="0" fontId="89" fillId="30" borderId="0" xfId="62" applyFont="1" applyFill="1" applyBorder="1" applyAlignment="1">
      <alignment vertical="center" wrapText="1"/>
    </xf>
    <xf numFmtId="0" fontId="88" fillId="30" borderId="0" xfId="62" applyFont="1" applyFill="1" applyBorder="1" applyAlignment="1">
      <alignment horizontal="left" vertical="center"/>
    </xf>
    <xf numFmtId="0" fontId="89" fillId="30" borderId="0" xfId="62" applyFont="1" applyFill="1" applyBorder="1" applyAlignment="1">
      <alignment vertical="center"/>
    </xf>
    <xf numFmtId="0" fontId="88" fillId="30" borderId="18" xfId="62" applyFont="1" applyFill="1" applyBorder="1">
      <alignment vertical="center"/>
    </xf>
    <xf numFmtId="0" fontId="88" fillId="30" borderId="42" xfId="62" applyFont="1" applyFill="1" applyBorder="1">
      <alignment vertical="center"/>
    </xf>
    <xf numFmtId="0" fontId="90" fillId="30" borderId="21" xfId="62" applyFont="1" applyFill="1" applyBorder="1" applyAlignment="1">
      <alignment horizontal="center" vertical="center"/>
    </xf>
    <xf numFmtId="0" fontId="90" fillId="30" borderId="0" xfId="62" applyFont="1" applyFill="1" applyBorder="1" applyAlignment="1">
      <alignment horizontal="center" vertical="center"/>
    </xf>
    <xf numFmtId="0" fontId="90" fillId="30" borderId="41" xfId="62" applyFont="1" applyFill="1" applyBorder="1" applyAlignment="1">
      <alignment horizontal="center" vertical="center"/>
    </xf>
    <xf numFmtId="0" fontId="88" fillId="30" borderId="156" xfId="62" applyFont="1" applyFill="1" applyBorder="1">
      <alignment vertical="center"/>
    </xf>
    <xf numFmtId="0" fontId="88" fillId="30" borderId="157" xfId="62" applyFont="1" applyFill="1" applyBorder="1">
      <alignment vertical="center"/>
    </xf>
    <xf numFmtId="0" fontId="88" fillId="30" borderId="158" xfId="62" applyFont="1" applyFill="1" applyBorder="1">
      <alignment vertical="center"/>
    </xf>
    <xf numFmtId="0" fontId="88" fillId="30" borderId="156" xfId="62" applyFont="1" applyFill="1" applyBorder="1" applyAlignment="1">
      <alignment horizontal="left" vertical="center"/>
    </xf>
    <xf numFmtId="0" fontId="88" fillId="30" borderId="159" xfId="62" applyFont="1" applyFill="1" applyBorder="1">
      <alignment vertical="center"/>
    </xf>
    <xf numFmtId="0" fontId="88" fillId="30" borderId="160" xfId="62" applyFont="1" applyFill="1" applyBorder="1">
      <alignment vertical="center"/>
    </xf>
    <xf numFmtId="0" fontId="88" fillId="30" borderId="161" xfId="62" applyFont="1" applyFill="1" applyBorder="1">
      <alignment vertical="center"/>
    </xf>
    <xf numFmtId="0" fontId="89" fillId="30" borderId="159" xfId="62" applyFont="1" applyFill="1" applyBorder="1">
      <alignment vertical="center"/>
    </xf>
    <xf numFmtId="0" fontId="88" fillId="30" borderId="160" xfId="62" applyFont="1" applyFill="1" applyBorder="1" applyAlignment="1">
      <alignment vertical="top" shrinkToFit="1"/>
    </xf>
    <xf numFmtId="0" fontId="88" fillId="30" borderId="161" xfId="62" applyFont="1" applyFill="1" applyBorder="1" applyAlignment="1">
      <alignment vertical="top" shrinkToFit="1"/>
    </xf>
    <xf numFmtId="0" fontId="88" fillId="30" borderId="160" xfId="62" applyFont="1" applyFill="1" applyBorder="1" applyAlignment="1">
      <alignment vertical="top"/>
    </xf>
    <xf numFmtId="0" fontId="88" fillId="30" borderId="23" xfId="62" applyFont="1" applyFill="1" applyBorder="1">
      <alignment vertical="center"/>
    </xf>
    <xf numFmtId="0" fontId="88" fillId="30" borderId="162" xfId="62" applyFont="1" applyFill="1" applyBorder="1">
      <alignment vertical="center"/>
    </xf>
    <xf numFmtId="0" fontId="88" fillId="30" borderId="163" xfId="62" applyFont="1" applyFill="1" applyBorder="1">
      <alignment vertical="center"/>
    </xf>
    <xf numFmtId="0" fontId="88" fillId="30" borderId="162" xfId="62" applyFont="1" applyFill="1" applyBorder="1" applyAlignment="1">
      <alignment vertical="top" shrinkToFit="1"/>
    </xf>
    <xf numFmtId="0" fontId="88" fillId="30" borderId="163" xfId="62" applyFont="1" applyFill="1" applyBorder="1" applyAlignment="1">
      <alignment vertical="top" shrinkToFit="1"/>
    </xf>
    <xf numFmtId="0" fontId="89" fillId="30" borderId="156" xfId="62" applyFont="1" applyFill="1" applyBorder="1">
      <alignment vertical="center"/>
    </xf>
    <xf numFmtId="0" fontId="91" fillId="30" borderId="0" xfId="62" applyFont="1" applyFill="1" applyBorder="1">
      <alignment vertical="center"/>
    </xf>
    <xf numFmtId="0" fontId="88" fillId="30" borderId="155" xfId="62" applyFont="1" applyFill="1" applyBorder="1">
      <alignment vertical="center"/>
    </xf>
    <xf numFmtId="0" fontId="88" fillId="30" borderId="152" xfId="62" applyFont="1" applyFill="1" applyBorder="1">
      <alignment vertical="center"/>
    </xf>
    <xf numFmtId="0" fontId="88" fillId="30" borderId="153" xfId="62" applyFont="1" applyFill="1" applyBorder="1">
      <alignment vertical="center"/>
    </xf>
    <xf numFmtId="0" fontId="91" fillId="30" borderId="156" xfId="62" applyFont="1" applyFill="1" applyBorder="1">
      <alignment vertical="center"/>
    </xf>
    <xf numFmtId="0" fontId="89" fillId="30" borderId="160" xfId="62" applyFont="1" applyFill="1" applyBorder="1">
      <alignment vertical="center"/>
    </xf>
    <xf numFmtId="0" fontId="91" fillId="30" borderId="159" xfId="62" applyFont="1" applyFill="1" applyBorder="1">
      <alignment vertical="center"/>
    </xf>
    <xf numFmtId="0" fontId="94" fillId="30" borderId="159" xfId="62" applyFont="1" applyFill="1" applyBorder="1">
      <alignment vertical="center"/>
    </xf>
    <xf numFmtId="0" fontId="91" fillId="30" borderId="0" xfId="62" applyFont="1" applyFill="1">
      <alignment vertical="center"/>
    </xf>
    <xf numFmtId="0" fontId="89" fillId="30" borderId="0" xfId="62" applyFont="1" applyFill="1" applyAlignment="1">
      <alignment horizontal="right" vertical="center"/>
    </xf>
    <xf numFmtId="0" fontId="96" fillId="0" borderId="154" xfId="61" applyFont="1" applyBorder="1" applyAlignment="1">
      <alignment vertical="center"/>
    </xf>
    <xf numFmtId="0" fontId="88" fillId="30" borderId="154" xfId="62" applyFont="1" applyFill="1" applyBorder="1">
      <alignment vertical="center"/>
    </xf>
    <xf numFmtId="0" fontId="0" fillId="0" borderId="11" xfId="0" applyBorder="1" applyAlignment="1">
      <alignment horizontal="left" vertical="center" wrapText="1"/>
    </xf>
    <xf numFmtId="0" fontId="0" fillId="0" borderId="54" xfId="0" applyBorder="1" applyAlignment="1">
      <alignment horizontal="left" vertical="center" wrapText="1"/>
    </xf>
    <xf numFmtId="0" fontId="0" fillId="0" borderId="44" xfId="0" applyBorder="1" applyAlignment="1">
      <alignment horizontal="left" vertical="center" wrapText="1"/>
    </xf>
    <xf numFmtId="0" fontId="0" fillId="31" borderId="11" xfId="0" applyFill="1" applyBorder="1" applyAlignment="1">
      <alignment horizontal="center" vertical="center" wrapText="1"/>
    </xf>
    <xf numFmtId="0" fontId="0" fillId="0" borderId="54" xfId="0" applyBorder="1" applyAlignment="1">
      <alignment horizontal="center" vertical="center" wrapText="1"/>
    </xf>
    <xf numFmtId="0" fontId="0" fillId="0" borderId="58" xfId="0" applyBorder="1" applyAlignment="1">
      <alignment horizontal="center" vertical="center" wrapText="1"/>
    </xf>
    <xf numFmtId="0" fontId="0" fillId="0" borderId="44" xfId="0" applyBorder="1" applyAlignment="1">
      <alignment horizontal="center" vertical="center" wrapText="1"/>
    </xf>
    <xf numFmtId="0" fontId="0" fillId="0" borderId="58" xfId="0" applyBorder="1" applyAlignment="1">
      <alignment horizontal="left" vertical="center" wrapText="1"/>
    </xf>
    <xf numFmtId="0" fontId="48" fillId="0" borderId="43" xfId="61" applyFont="1" applyBorder="1" applyAlignment="1">
      <alignment horizontal="center" vertical="center" textRotation="255" wrapText="1" shrinkToFit="1"/>
    </xf>
    <xf numFmtId="0" fontId="48" fillId="0" borderId="10" xfId="61" applyFont="1" applyBorder="1" applyAlignment="1">
      <alignment horizontal="center" vertical="center" textRotation="255" wrapText="1" shrinkToFit="1"/>
    </xf>
    <xf numFmtId="0" fontId="48" fillId="0" borderId="18" xfId="61" applyFont="1" applyBorder="1" applyAlignment="1">
      <alignment horizontal="center" vertical="center" textRotation="255" shrinkToFit="1"/>
    </xf>
    <xf numFmtId="0" fontId="48" fillId="0" borderId="42" xfId="61" applyFont="1" applyBorder="1" applyAlignment="1">
      <alignment horizontal="center" vertical="center" textRotation="255" shrinkToFit="1"/>
    </xf>
    <xf numFmtId="0" fontId="48" fillId="0" borderId="43" xfId="61" applyFont="1" applyBorder="1" applyAlignment="1">
      <alignment horizontal="center" vertical="center" textRotation="255" shrinkToFit="1"/>
    </xf>
    <xf numFmtId="0" fontId="48" fillId="0" borderId="10" xfId="61" applyFont="1" applyBorder="1" applyAlignment="1">
      <alignment horizontal="center" vertical="center" textRotation="255" shrinkToFit="1"/>
    </xf>
    <xf numFmtId="0" fontId="33" fillId="0" borderId="13" xfId="61" applyFont="1" applyBorder="1" applyAlignment="1">
      <alignment horizontal="left" vertical="center" wrapText="1"/>
    </xf>
    <xf numFmtId="0" fontId="45" fillId="0" borderId="0" xfId="61" applyFont="1" applyAlignment="1">
      <alignment horizontal="center" vertical="center"/>
    </xf>
    <xf numFmtId="0" fontId="47" fillId="0" borderId="0" xfId="61" applyFont="1" applyAlignment="1">
      <alignment horizontal="center" vertical="center"/>
    </xf>
    <xf numFmtId="0" fontId="45" fillId="0" borderId="11" xfId="61" applyFont="1" applyBorder="1" applyAlignment="1">
      <alignment horizontal="center" vertical="center"/>
    </xf>
    <xf numFmtId="0" fontId="45" fillId="0" borderId="54" xfId="61" applyFont="1" applyBorder="1" applyAlignment="1">
      <alignment horizontal="center" vertical="center"/>
    </xf>
    <xf numFmtId="0" fontId="45" fillId="0" borderId="12" xfId="61" applyFont="1" applyBorder="1" applyAlignment="1">
      <alignment horizontal="center" vertical="center"/>
    </xf>
    <xf numFmtId="0" fontId="45" fillId="0" borderId="13" xfId="61" applyFont="1" applyBorder="1" applyAlignment="1">
      <alignment horizontal="center" vertical="center"/>
    </xf>
    <xf numFmtId="0" fontId="45" fillId="0" borderId="18" xfId="61" applyFont="1" applyBorder="1" applyAlignment="1">
      <alignment horizontal="center" vertical="center"/>
    </xf>
    <xf numFmtId="0" fontId="45" fillId="0" borderId="17" xfId="61" applyFont="1" applyBorder="1" applyAlignment="1">
      <alignment horizontal="center" vertical="center"/>
    </xf>
    <xf numFmtId="0" fontId="45" fillId="0" borderId="40" xfId="61" applyFont="1" applyBorder="1" applyAlignment="1">
      <alignment horizontal="center" vertical="center"/>
    </xf>
    <xf numFmtId="0" fontId="45" fillId="0" borderId="42" xfId="61" applyFont="1" applyBorder="1" applyAlignment="1">
      <alignment horizontal="center" vertical="center"/>
    </xf>
    <xf numFmtId="0" fontId="45" fillId="0" borderId="12" xfId="61" applyFont="1" applyBorder="1" applyAlignment="1">
      <alignment horizontal="center" vertical="center" wrapText="1"/>
    </xf>
    <xf numFmtId="0" fontId="45" fillId="0" borderId="13" xfId="61" applyFont="1" applyBorder="1" applyAlignment="1">
      <alignment horizontal="center" vertical="center" wrapText="1"/>
    </xf>
    <xf numFmtId="0" fontId="45" fillId="0" borderId="40" xfId="61" applyFont="1" applyBorder="1" applyAlignment="1">
      <alignment horizontal="center" vertical="center" wrapText="1"/>
    </xf>
    <xf numFmtId="0" fontId="45" fillId="0" borderId="21" xfId="61" applyFont="1" applyBorder="1" applyAlignment="1">
      <alignment horizontal="center" vertical="center" wrapText="1"/>
    </xf>
    <xf numFmtId="0" fontId="45" fillId="0" borderId="0" xfId="61" applyFont="1" applyBorder="1" applyAlignment="1">
      <alignment horizontal="center" vertical="center" wrapText="1"/>
    </xf>
    <xf numFmtId="0" fontId="45" fillId="0" borderId="41" xfId="61" applyFont="1" applyBorder="1" applyAlignment="1">
      <alignment horizontal="center" vertical="center" wrapText="1"/>
    </xf>
    <xf numFmtId="0" fontId="45" fillId="0" borderId="18" xfId="61" applyFont="1" applyBorder="1" applyAlignment="1">
      <alignment horizontal="center" vertical="center" wrapText="1"/>
    </xf>
    <xf numFmtId="0" fontId="45" fillId="0" borderId="17" xfId="61" applyFont="1" applyBorder="1" applyAlignment="1">
      <alignment horizontal="center" vertical="center" wrapText="1"/>
    </xf>
    <xf numFmtId="0" fontId="45" fillId="0" borderId="42" xfId="61" applyFont="1" applyBorder="1" applyAlignment="1">
      <alignment horizontal="center" vertical="center" wrapText="1"/>
    </xf>
    <xf numFmtId="0" fontId="45" fillId="0" borderId="12" xfId="61" applyNumberFormat="1" applyFont="1" applyBorder="1" applyAlignment="1">
      <alignment horizontal="center" vertical="center" wrapText="1"/>
    </xf>
    <xf numFmtId="0" fontId="45" fillId="0" borderId="13" xfId="61" applyNumberFormat="1" applyFont="1" applyBorder="1" applyAlignment="1">
      <alignment horizontal="center" vertical="center" wrapText="1"/>
    </xf>
    <xf numFmtId="0" fontId="45" fillId="0" borderId="40" xfId="61" applyNumberFormat="1" applyFont="1" applyBorder="1" applyAlignment="1">
      <alignment horizontal="center" vertical="center" wrapText="1"/>
    </xf>
    <xf numFmtId="0" fontId="45" fillId="0" borderId="21" xfId="61" applyNumberFormat="1" applyFont="1" applyBorder="1" applyAlignment="1">
      <alignment horizontal="center" vertical="center" wrapText="1"/>
    </xf>
    <xf numFmtId="0" fontId="45" fillId="0" borderId="0" xfId="61" applyNumberFormat="1" applyFont="1" applyBorder="1" applyAlignment="1">
      <alignment horizontal="center" vertical="center" wrapText="1"/>
    </xf>
    <xf numFmtId="0" fontId="45" fillId="0" borderId="41" xfId="61" applyNumberFormat="1" applyFont="1" applyBorder="1" applyAlignment="1">
      <alignment horizontal="center" vertical="center" wrapText="1"/>
    </xf>
    <xf numFmtId="0" fontId="45" fillId="0" borderId="18" xfId="61" applyNumberFormat="1" applyFont="1" applyBorder="1" applyAlignment="1">
      <alignment horizontal="center" vertical="center" wrapText="1"/>
    </xf>
    <xf numFmtId="0" fontId="45" fillId="0" borderId="17" xfId="61" applyNumberFormat="1" applyFont="1" applyBorder="1" applyAlignment="1">
      <alignment horizontal="center" vertical="center" wrapText="1"/>
    </xf>
    <xf numFmtId="0" fontId="45" fillId="0" borderId="42" xfId="61" applyNumberFormat="1" applyFont="1" applyBorder="1" applyAlignment="1">
      <alignment horizontal="center" vertical="center" wrapText="1"/>
    </xf>
    <xf numFmtId="0" fontId="42" fillId="0" borderId="99" xfId="61" applyFont="1" applyBorder="1" applyAlignment="1" applyProtection="1">
      <alignment horizontal="left" vertical="center"/>
      <protection locked="0"/>
    </xf>
    <xf numFmtId="0" fontId="62" fillId="27" borderId="43" xfId="61" applyFont="1" applyFill="1" applyBorder="1" applyAlignment="1" applyProtection="1">
      <alignment horizontal="left" vertical="center"/>
      <protection locked="0"/>
    </xf>
    <xf numFmtId="0" fontId="62" fillId="27" borderId="25" xfId="61" applyFont="1" applyFill="1" applyBorder="1" applyAlignment="1" applyProtection="1">
      <alignment horizontal="left" vertical="center"/>
      <protection locked="0"/>
    </xf>
    <xf numFmtId="0" fontId="62" fillId="27" borderId="11" xfId="61" applyFont="1" applyFill="1" applyBorder="1" applyAlignment="1" applyProtection="1">
      <alignment horizontal="center" vertical="center"/>
      <protection locked="0"/>
    </xf>
    <xf numFmtId="0" fontId="62" fillId="27" borderId="11" xfId="61" applyFont="1" applyFill="1" applyBorder="1" applyAlignment="1" applyProtection="1">
      <alignment horizontal="center" vertical="center" shrinkToFit="1"/>
      <protection locked="0"/>
    </xf>
    <xf numFmtId="0" fontId="42" fillId="0" borderId="0" xfId="61" applyFont="1" applyFill="1" applyAlignment="1" applyProtection="1">
      <alignment horizontal="left" vertical="center" wrapText="1"/>
      <protection locked="0"/>
    </xf>
    <xf numFmtId="0" fontId="42" fillId="0" borderId="0" xfId="61" applyFont="1" applyFill="1" applyAlignment="1" applyProtection="1">
      <alignment horizontal="left" vertical="center"/>
      <protection locked="0"/>
    </xf>
    <xf numFmtId="0" fontId="42" fillId="0" borderId="107" xfId="61" applyFont="1" applyBorder="1" applyAlignment="1" applyProtection="1">
      <alignment horizontal="left" vertical="center"/>
      <protection locked="0"/>
    </xf>
    <xf numFmtId="0" fontId="60" fillId="26" borderId="118" xfId="61" applyFont="1" applyFill="1" applyBorder="1" applyAlignment="1" applyProtection="1">
      <alignment vertical="center"/>
      <protection locked="0"/>
    </xf>
    <xf numFmtId="0" fontId="60" fillId="26" borderId="119" xfId="61" applyFont="1" applyFill="1" applyBorder="1" applyAlignment="1" applyProtection="1">
      <alignment vertical="center"/>
      <protection locked="0"/>
    </xf>
    <xf numFmtId="0" fontId="61" fillId="0" borderId="50" xfId="61" applyFont="1" applyBorder="1" applyAlignment="1" applyProtection="1">
      <alignment horizontal="left" vertical="center"/>
      <protection locked="0"/>
    </xf>
    <xf numFmtId="0" fontId="61" fillId="0" borderId="25" xfId="61" applyFont="1" applyBorder="1" applyAlignment="1" applyProtection="1">
      <alignment horizontal="left" vertical="center"/>
      <protection locked="0"/>
    </xf>
    <xf numFmtId="0" fontId="61" fillId="0" borderId="113" xfId="61" applyFont="1" applyBorder="1" applyAlignment="1" applyProtection="1">
      <alignment horizontal="left" vertical="center"/>
      <protection locked="0"/>
    </xf>
    <xf numFmtId="0" fontId="42" fillId="0" borderId="21" xfId="61" applyFont="1" applyBorder="1" applyAlignment="1" applyProtection="1">
      <alignment horizontal="left" vertical="center" wrapText="1"/>
      <protection locked="0"/>
    </xf>
    <xf numFmtId="0" fontId="42" fillId="0" borderId="0" xfId="61" applyFont="1" applyBorder="1" applyAlignment="1" applyProtection="1">
      <alignment horizontal="left" vertical="center" wrapText="1"/>
      <protection locked="0"/>
    </xf>
    <xf numFmtId="0" fontId="42" fillId="0" borderId="41" xfId="61" applyFont="1" applyBorder="1" applyAlignment="1" applyProtection="1">
      <alignment horizontal="left" vertical="center" wrapText="1"/>
      <protection locked="0"/>
    </xf>
    <xf numFmtId="0" fontId="42" fillId="0" borderId="18" xfId="61" applyFont="1" applyBorder="1" applyAlignment="1" applyProtection="1">
      <alignment horizontal="left" vertical="center" wrapText="1"/>
      <protection locked="0"/>
    </xf>
    <xf numFmtId="0" fontId="42" fillId="0" borderId="17" xfId="61" applyFont="1" applyBorder="1" applyAlignment="1" applyProtection="1">
      <alignment horizontal="left" vertical="center" wrapText="1"/>
      <protection locked="0"/>
    </xf>
    <xf numFmtId="0" fontId="42" fillId="0" borderId="42" xfId="61" applyFont="1" applyBorder="1" applyAlignment="1" applyProtection="1">
      <alignment horizontal="left" vertical="center" wrapText="1"/>
      <protection locked="0"/>
    </xf>
    <xf numFmtId="0" fontId="42" fillId="0" borderId="126" xfId="61" applyFont="1" applyBorder="1" applyAlignment="1" applyProtection="1">
      <alignment horizontal="center" vertical="center"/>
      <protection locked="0"/>
    </xf>
    <xf numFmtId="0" fontId="42" fillId="0" borderId="123" xfId="61" applyFont="1" applyBorder="1" applyAlignment="1" applyProtection="1">
      <alignment horizontal="center" vertical="center"/>
      <protection locked="0"/>
    </xf>
    <xf numFmtId="0" fontId="42" fillId="25" borderId="43" xfId="61" applyFont="1" applyFill="1" applyBorder="1" applyAlignment="1" applyProtection="1">
      <alignment horizontal="center" vertical="center"/>
      <protection locked="0"/>
    </xf>
    <xf numFmtId="0" fontId="42" fillId="25" borderId="25" xfId="61" applyFont="1" applyFill="1" applyBorder="1" applyAlignment="1" applyProtection="1">
      <alignment horizontal="center" vertical="center"/>
      <protection locked="0"/>
    </xf>
    <xf numFmtId="0" fontId="42" fillId="25" borderId="10" xfId="61" applyFont="1" applyFill="1" applyBorder="1" applyAlignment="1" applyProtection="1">
      <alignment horizontal="center" vertical="center"/>
      <protection locked="0"/>
    </xf>
    <xf numFmtId="0" fontId="42" fillId="26" borderId="43" xfId="61" applyFont="1" applyFill="1" applyBorder="1" applyAlignment="1" applyProtection="1">
      <alignment horizontal="center" vertical="center"/>
      <protection locked="0"/>
    </xf>
    <xf numFmtId="0" fontId="42" fillId="26" borderId="25" xfId="61" applyFont="1" applyFill="1" applyBorder="1" applyAlignment="1" applyProtection="1">
      <alignment horizontal="center" vertical="center"/>
      <protection locked="0"/>
    </xf>
    <xf numFmtId="0" fontId="42" fillId="26" borderId="10" xfId="61" applyFont="1" applyFill="1" applyBorder="1" applyAlignment="1" applyProtection="1">
      <alignment horizontal="center" vertical="center"/>
      <protection locked="0"/>
    </xf>
    <xf numFmtId="0" fontId="60" fillId="26" borderId="122" xfId="61" applyFont="1" applyFill="1" applyBorder="1" applyAlignment="1" applyProtection="1">
      <alignment vertical="center"/>
      <protection locked="0"/>
    </xf>
    <xf numFmtId="0" fontId="60" fillId="26" borderId="121" xfId="61" applyFont="1" applyFill="1" applyBorder="1" applyAlignment="1" applyProtection="1">
      <alignment vertical="center"/>
      <protection locked="0"/>
    </xf>
    <xf numFmtId="0" fontId="55" fillId="0" borderId="13" xfId="61" applyFont="1" applyBorder="1" applyAlignment="1" applyProtection="1">
      <alignment horizontal="right" vertical="top"/>
      <protection locked="0"/>
    </xf>
    <xf numFmtId="0" fontId="59" fillId="0" borderId="109" xfId="61" applyFont="1" applyBorder="1" applyAlignment="1" applyProtection="1">
      <alignment horizontal="center" vertical="center" wrapText="1"/>
      <protection locked="0"/>
    </xf>
    <xf numFmtId="0" fontId="59" fillId="0" borderId="13" xfId="61" applyFont="1" applyBorder="1" applyAlignment="1" applyProtection="1">
      <alignment horizontal="center" vertical="center" wrapText="1"/>
      <protection locked="0"/>
    </xf>
    <xf numFmtId="0" fontId="59" fillId="0" borderId="105" xfId="61" applyFont="1" applyBorder="1" applyAlignment="1" applyProtection="1">
      <alignment horizontal="center" vertical="center" wrapText="1"/>
      <protection locked="0"/>
    </xf>
    <xf numFmtId="0" fontId="59" fillId="0" borderId="0" xfId="61" applyFont="1" applyBorder="1" applyAlignment="1" applyProtection="1">
      <alignment horizontal="center" vertical="center" wrapText="1"/>
      <protection locked="0"/>
    </xf>
    <xf numFmtId="0" fontId="59" fillId="0" borderId="101" xfId="61" applyFont="1" applyBorder="1" applyAlignment="1" applyProtection="1">
      <alignment horizontal="center" vertical="center" wrapText="1"/>
      <protection locked="0"/>
    </xf>
    <xf numFmtId="0" fontId="59" fillId="0" borderId="87" xfId="61" applyFont="1" applyBorder="1" applyAlignment="1" applyProtection="1">
      <alignment horizontal="center" vertical="center" wrapText="1"/>
      <protection locked="0"/>
    </xf>
    <xf numFmtId="0" fontId="58" fillId="0" borderId="13" xfId="61" applyFont="1" applyBorder="1" applyAlignment="1" applyProtection="1">
      <alignment horizontal="center" wrapText="1"/>
      <protection locked="0"/>
    </xf>
    <xf numFmtId="0" fontId="58" fillId="0" borderId="108" xfId="61" applyFont="1" applyBorder="1" applyAlignment="1" applyProtection="1">
      <alignment horizontal="center" wrapText="1"/>
      <protection locked="0"/>
    </xf>
    <xf numFmtId="0" fontId="58" fillId="0" borderId="0" xfId="61" applyFont="1" applyBorder="1" applyAlignment="1" applyProtection="1">
      <alignment horizontal="center" wrapText="1"/>
      <protection locked="0"/>
    </xf>
    <xf numFmtId="0" fontId="58" fillId="0" borderId="104" xfId="61" applyFont="1" applyBorder="1" applyAlignment="1" applyProtection="1">
      <alignment horizontal="center" wrapText="1"/>
      <protection locked="0"/>
    </xf>
    <xf numFmtId="0" fontId="58" fillId="0" borderId="87" xfId="61" applyFont="1" applyBorder="1" applyAlignment="1" applyProtection="1">
      <alignment horizontal="center" wrapText="1"/>
      <protection locked="0"/>
    </xf>
    <xf numFmtId="0" fontId="58" fillId="0" borderId="100" xfId="61" applyFont="1" applyBorder="1" applyAlignment="1" applyProtection="1">
      <alignment horizontal="center" wrapText="1"/>
      <protection locked="0"/>
    </xf>
    <xf numFmtId="0" fontId="60" fillId="26" borderId="76" xfId="61" applyFont="1" applyFill="1" applyBorder="1" applyAlignment="1" applyProtection="1">
      <alignment vertical="center"/>
      <protection locked="0"/>
    </xf>
    <xf numFmtId="0" fontId="60" fillId="26" borderId="78" xfId="61" applyFont="1" applyFill="1" applyBorder="1" applyAlignment="1" applyProtection="1">
      <alignment vertical="center"/>
      <protection locked="0"/>
    </xf>
    <xf numFmtId="0" fontId="42" fillId="25" borderId="11" xfId="61" applyFont="1" applyFill="1" applyBorder="1" applyAlignment="1" applyProtection="1">
      <alignment horizontal="center" vertical="center"/>
      <protection locked="0"/>
    </xf>
    <xf numFmtId="0" fontId="42" fillId="0" borderId="11" xfId="61" applyFont="1" applyBorder="1" applyAlignment="1" applyProtection="1">
      <alignment horizontal="left" vertical="center" wrapText="1"/>
      <protection locked="0"/>
    </xf>
    <xf numFmtId="0" fontId="42" fillId="0" borderId="43" xfId="61" applyFont="1" applyBorder="1" applyAlignment="1" applyProtection="1">
      <alignment horizontal="center" vertical="center"/>
      <protection locked="0"/>
    </xf>
    <xf numFmtId="0" fontId="62" fillId="27" borderId="43" xfId="61" applyFont="1" applyFill="1" applyBorder="1" applyAlignment="1" applyProtection="1">
      <alignment horizontal="center" vertical="center"/>
      <protection locked="0"/>
    </xf>
    <xf numFmtId="0" fontId="62" fillId="27" borderId="25" xfId="61" applyFont="1" applyFill="1" applyBorder="1" applyAlignment="1" applyProtection="1">
      <alignment horizontal="center" vertical="center"/>
      <protection locked="0"/>
    </xf>
    <xf numFmtId="0" fontId="62" fillId="27" borderId="10" xfId="61" applyFont="1" applyFill="1" applyBorder="1" applyAlignment="1" applyProtection="1">
      <alignment horizontal="center" vertical="center"/>
      <protection locked="0"/>
    </xf>
    <xf numFmtId="0" fontId="60" fillId="0" borderId="106" xfId="61" applyFont="1" applyBorder="1" applyAlignment="1" applyProtection="1">
      <alignment horizontal="center"/>
      <protection locked="0"/>
    </xf>
    <xf numFmtId="0" fontId="60" fillId="0" borderId="124" xfId="61" applyFont="1" applyBorder="1" applyAlignment="1" applyProtection="1">
      <alignment horizontal="center"/>
      <protection locked="0"/>
    </xf>
    <xf numFmtId="0" fontId="55" fillId="0" borderId="25" xfId="61" applyFont="1" applyBorder="1" applyAlignment="1" applyProtection="1">
      <alignment horizontal="right" vertical="top"/>
      <protection locked="0"/>
    </xf>
    <xf numFmtId="0" fontId="62" fillId="27" borderId="54" xfId="61" applyFont="1" applyFill="1" applyBorder="1" applyAlignment="1" applyProtection="1">
      <alignment horizontal="center" vertical="center"/>
      <protection locked="0"/>
    </xf>
    <xf numFmtId="0" fontId="60" fillId="0" borderId="110" xfId="61" applyFont="1" applyBorder="1" applyAlignment="1" applyProtection="1">
      <alignment horizontal="center" vertical="center"/>
      <protection locked="0"/>
    </xf>
    <xf numFmtId="0" fontId="60" fillId="0" borderId="106" xfId="61" applyFont="1" applyBorder="1" applyAlignment="1" applyProtection="1">
      <alignment horizontal="center" vertical="center"/>
      <protection locked="0"/>
    </xf>
    <xf numFmtId="0" fontId="42" fillId="26" borderId="112" xfId="61" applyFont="1" applyFill="1" applyBorder="1" applyAlignment="1" applyProtection="1">
      <alignment horizontal="center" vertical="center" wrapText="1"/>
      <protection locked="0"/>
    </xf>
    <xf numFmtId="0" fontId="42" fillId="26" borderId="29" xfId="61" applyFont="1" applyFill="1" applyBorder="1" applyAlignment="1" applyProtection="1">
      <alignment horizontal="center" vertical="center" wrapText="1"/>
      <protection locked="0"/>
    </xf>
    <xf numFmtId="0" fontId="42" fillId="26" borderId="111" xfId="61" applyFont="1" applyFill="1" applyBorder="1" applyAlignment="1" applyProtection="1">
      <alignment horizontal="center" vertical="center" wrapText="1"/>
      <protection locked="0"/>
    </xf>
    <xf numFmtId="0" fontId="42" fillId="0" borderId="12" xfId="61" applyFont="1" applyBorder="1" applyAlignment="1" applyProtection="1">
      <alignment horizontal="left" vertical="center" wrapText="1"/>
      <protection locked="0"/>
    </xf>
    <xf numFmtId="0" fontId="42" fillId="0" borderId="13" xfId="61" applyFont="1" applyBorder="1" applyAlignment="1" applyProtection="1">
      <alignment horizontal="left" vertical="center" wrapText="1"/>
      <protection locked="0"/>
    </xf>
    <xf numFmtId="0" fontId="42" fillId="0" borderId="40" xfId="61" applyFont="1" applyBorder="1" applyAlignment="1" applyProtection="1">
      <alignment horizontal="left" vertical="center" wrapText="1"/>
      <protection locked="0"/>
    </xf>
    <xf numFmtId="0" fontId="42" fillId="0" borderId="125" xfId="61" applyFont="1" applyBorder="1" applyAlignment="1" applyProtection="1">
      <alignment horizontal="center" vertical="center"/>
      <protection locked="0"/>
    </xf>
    <xf numFmtId="0" fontId="42" fillId="0" borderId="11" xfId="61" applyFont="1" applyBorder="1" applyAlignment="1" applyProtection="1">
      <alignment horizontal="left" vertical="center"/>
      <protection locked="0"/>
    </xf>
    <xf numFmtId="0" fontId="42" fillId="0" borderId="15" xfId="61" applyFont="1" applyBorder="1" applyAlignment="1" applyProtection="1">
      <alignment horizontal="left" vertical="center"/>
      <protection locked="0"/>
    </xf>
    <xf numFmtId="0" fontId="42" fillId="0" borderId="16" xfId="61" applyFont="1" applyBorder="1" applyAlignment="1" applyProtection="1">
      <alignment horizontal="left" vertical="center"/>
      <protection locked="0"/>
    </xf>
    <xf numFmtId="0" fontId="42" fillId="0" borderId="132" xfId="61" applyFont="1" applyBorder="1" applyAlignment="1" applyProtection="1">
      <alignment horizontal="left" vertical="center"/>
      <protection locked="0"/>
    </xf>
    <xf numFmtId="0" fontId="42" fillId="0" borderId="127" xfId="61" applyFont="1" applyBorder="1" applyAlignment="1" applyProtection="1">
      <alignment horizontal="left" vertical="center"/>
      <protection locked="0"/>
    </xf>
    <xf numFmtId="0" fontId="42" fillId="0" borderId="130" xfId="61" applyFont="1" applyBorder="1" applyAlignment="1" applyProtection="1">
      <alignment horizontal="left" vertical="center"/>
      <protection locked="0"/>
    </xf>
    <xf numFmtId="0" fontId="42" fillId="0" borderId="129" xfId="61" applyFont="1" applyBorder="1" applyAlignment="1" applyProtection="1">
      <alignment horizontal="left" vertical="center"/>
      <protection locked="0"/>
    </xf>
    <xf numFmtId="0" fontId="60" fillId="0" borderId="124" xfId="61" applyFont="1" applyBorder="1" applyAlignment="1" applyProtection="1">
      <alignment horizontal="center" vertical="center"/>
      <protection locked="0"/>
    </xf>
    <xf numFmtId="0" fontId="42" fillId="0" borderId="21" xfId="61" applyFont="1" applyBorder="1" applyAlignment="1" applyProtection="1">
      <alignment horizontal="left" vertical="center"/>
      <protection locked="0"/>
    </xf>
    <xf numFmtId="0" fontId="42" fillId="0" borderId="0" xfId="61" applyFont="1" applyBorder="1" applyAlignment="1" applyProtection="1">
      <alignment horizontal="left" vertical="center"/>
      <protection locked="0"/>
    </xf>
    <xf numFmtId="0" fontId="42" fillId="0" borderId="41" xfId="61" applyFont="1" applyBorder="1" applyAlignment="1" applyProtection="1">
      <alignment horizontal="left" vertical="center"/>
      <protection locked="0"/>
    </xf>
    <xf numFmtId="0" fontId="42" fillId="27" borderId="11" xfId="61" applyFont="1" applyFill="1" applyBorder="1" applyAlignment="1" applyProtection="1">
      <alignment horizontal="center" vertical="center"/>
      <protection locked="0"/>
    </xf>
    <xf numFmtId="0" fontId="42" fillId="0" borderId="11" xfId="61" applyFont="1" applyBorder="1" applyAlignment="1" applyProtection="1">
      <alignment horizontal="center" vertical="center"/>
      <protection locked="0"/>
    </xf>
    <xf numFmtId="0" fontId="49" fillId="0" borderId="81" xfId="61" applyFont="1" applyBorder="1" applyAlignment="1">
      <alignment horizontal="center" vertical="center"/>
    </xf>
    <xf numFmtId="0" fontId="49" fillId="0" borderId="35" xfId="61" applyFont="1" applyBorder="1" applyAlignment="1">
      <alignment horizontal="center" vertical="center"/>
    </xf>
    <xf numFmtId="0" fontId="42" fillId="0" borderId="0" xfId="61" applyFont="1" applyBorder="1" applyAlignment="1" applyProtection="1">
      <alignment horizontal="center" vertical="center"/>
      <protection locked="0"/>
    </xf>
    <xf numFmtId="0" fontId="42" fillId="0" borderId="17" xfId="61" applyFont="1" applyBorder="1" applyAlignment="1" applyProtection="1">
      <alignment horizontal="left" vertical="center"/>
      <protection locked="0"/>
    </xf>
    <xf numFmtId="0" fontId="64" fillId="26" borderId="0" xfId="61" applyFont="1" applyFill="1" applyAlignment="1" applyProtection="1">
      <alignment horizontal="center" vertical="center"/>
      <protection locked="0"/>
    </xf>
    <xf numFmtId="0" fontId="90" fillId="30" borderId="17" xfId="62" applyFont="1" applyFill="1" applyBorder="1" applyAlignment="1">
      <alignment horizontal="left" vertical="center" shrinkToFit="1"/>
    </xf>
    <xf numFmtId="0" fontId="90" fillId="27" borderId="155" xfId="62" applyFont="1" applyFill="1" applyBorder="1" applyAlignment="1">
      <alignment horizontal="center" vertical="center"/>
    </xf>
    <xf numFmtId="0" fontId="90" fillId="27" borderId="152" xfId="62" applyFont="1" applyFill="1" applyBorder="1" applyAlignment="1">
      <alignment horizontal="center" vertical="center"/>
    </xf>
    <xf numFmtId="0" fontId="90" fillId="27" borderId="153" xfId="62" applyFont="1" applyFill="1" applyBorder="1" applyAlignment="1">
      <alignment horizontal="center" vertical="center"/>
    </xf>
    <xf numFmtId="177" fontId="88" fillId="30" borderId="154" xfId="62" applyNumberFormat="1" applyFont="1" applyFill="1" applyBorder="1" applyAlignment="1">
      <alignment horizontal="center" vertical="center"/>
    </xf>
    <xf numFmtId="0" fontId="91" fillId="30" borderId="155" xfId="62" applyFont="1" applyFill="1" applyBorder="1" applyAlignment="1">
      <alignment horizontal="left" vertical="center" wrapText="1"/>
    </xf>
    <xf numFmtId="0" fontId="91" fillId="30" borderId="152" xfId="62" applyFont="1" applyFill="1" applyBorder="1" applyAlignment="1">
      <alignment horizontal="left" vertical="center" wrapText="1"/>
    </xf>
    <xf numFmtId="0" fontId="91" fillId="30" borderId="153" xfId="62" applyFont="1" applyFill="1" applyBorder="1" applyAlignment="1">
      <alignment horizontal="left" vertical="center" wrapText="1"/>
    </xf>
    <xf numFmtId="0" fontId="91" fillId="30" borderId="18" xfId="62" applyFont="1" applyFill="1" applyBorder="1" applyAlignment="1">
      <alignment horizontal="left" vertical="center" wrapText="1"/>
    </xf>
    <xf numFmtId="0" fontId="91" fillId="30" borderId="17" xfId="62" applyFont="1" applyFill="1" applyBorder="1" applyAlignment="1">
      <alignment horizontal="left" vertical="center" wrapText="1"/>
    </xf>
    <xf numFmtId="0" fontId="91" fillId="30" borderId="42" xfId="62" applyFont="1" applyFill="1" applyBorder="1" applyAlignment="1">
      <alignment horizontal="left" vertical="center" wrapText="1"/>
    </xf>
    <xf numFmtId="184" fontId="89" fillId="30" borderId="154" xfId="62" applyNumberFormat="1" applyFont="1" applyFill="1" applyBorder="1" applyAlignment="1">
      <alignment horizontal="center" vertical="center" wrapText="1"/>
    </xf>
    <xf numFmtId="184" fontId="89" fillId="30" borderId="155" xfId="62" applyNumberFormat="1" applyFont="1" applyFill="1" applyBorder="1" applyAlignment="1">
      <alignment horizontal="center" vertical="center" wrapText="1"/>
    </xf>
    <xf numFmtId="184" fontId="89" fillId="30" borderId="152" xfId="62" applyNumberFormat="1" applyFont="1" applyFill="1" applyBorder="1" applyAlignment="1">
      <alignment horizontal="center" vertical="center" wrapText="1"/>
    </xf>
    <xf numFmtId="184" fontId="89" fillId="30" borderId="153" xfId="62" applyNumberFormat="1" applyFont="1" applyFill="1" applyBorder="1" applyAlignment="1">
      <alignment horizontal="center" vertical="center" wrapText="1"/>
    </xf>
    <xf numFmtId="184" fontId="89" fillId="30" borderId="18" xfId="62" applyNumberFormat="1" applyFont="1" applyFill="1" applyBorder="1" applyAlignment="1">
      <alignment horizontal="center" vertical="center" wrapText="1"/>
    </xf>
    <xf numFmtId="184" fontId="89" fillId="30" borderId="17" xfId="62" applyNumberFormat="1" applyFont="1" applyFill="1" applyBorder="1" applyAlignment="1">
      <alignment horizontal="center" vertical="center" wrapText="1"/>
    </xf>
    <xf numFmtId="184" fontId="89" fillId="30" borderId="42" xfId="62" applyNumberFormat="1" applyFont="1" applyFill="1" applyBorder="1" applyAlignment="1">
      <alignment horizontal="center" vertical="center" wrapText="1"/>
    </xf>
    <xf numFmtId="0" fontId="89" fillId="30" borderId="154" xfId="62" applyFont="1" applyFill="1" applyBorder="1" applyAlignment="1">
      <alignment horizontal="center" vertical="center"/>
    </xf>
    <xf numFmtId="0" fontId="89" fillId="30" borderId="0" xfId="62" applyFont="1" applyFill="1" applyBorder="1" applyAlignment="1">
      <alignment horizontal="center" vertical="center"/>
    </xf>
    <xf numFmtId="0" fontId="57" fillId="26" borderId="0" xfId="62" applyFont="1" applyFill="1" applyBorder="1" applyAlignment="1">
      <alignment horizontal="center" vertical="center"/>
    </xf>
    <xf numFmtId="0" fontId="90" fillId="27" borderId="21" xfId="62" applyFont="1" applyFill="1" applyBorder="1" applyAlignment="1">
      <alignment horizontal="center" vertical="center" wrapText="1"/>
    </xf>
    <xf numFmtId="0" fontId="90" fillId="27" borderId="0" xfId="62" applyFont="1" applyFill="1" applyBorder="1" applyAlignment="1">
      <alignment horizontal="center" vertical="center" wrapText="1"/>
    </xf>
    <xf numFmtId="0" fontId="90" fillId="27" borderId="41" xfId="62" applyFont="1" applyFill="1" applyBorder="1" applyAlignment="1">
      <alignment horizontal="center" vertical="center" wrapText="1"/>
    </xf>
    <xf numFmtId="0" fontId="91" fillId="30" borderId="54" xfId="62" applyFont="1" applyFill="1" applyBorder="1" applyAlignment="1">
      <alignment vertical="center" wrapText="1"/>
    </xf>
    <xf numFmtId="0" fontId="91" fillId="30" borderId="58" xfId="62" applyFont="1" applyFill="1" applyBorder="1" applyAlignment="1">
      <alignment vertical="center" wrapText="1"/>
    </xf>
    <xf numFmtId="0" fontId="91" fillId="30" borderId="44" xfId="62" applyFont="1" applyFill="1" applyBorder="1" applyAlignment="1">
      <alignment vertical="center" wrapText="1"/>
    </xf>
    <xf numFmtId="184" fontId="89" fillId="30" borderId="11" xfId="62" applyNumberFormat="1" applyFont="1" applyFill="1" applyBorder="1" applyAlignment="1">
      <alignment horizontal="center" vertical="center" wrapText="1"/>
    </xf>
    <xf numFmtId="0" fontId="91" fillId="30" borderId="11" xfId="62" applyFont="1" applyFill="1" applyBorder="1" applyAlignment="1">
      <alignment horizontal="left" vertical="center" wrapText="1"/>
    </xf>
    <xf numFmtId="0" fontId="91" fillId="30" borderId="154" xfId="62" applyFont="1" applyFill="1" applyBorder="1" applyAlignment="1">
      <alignment horizontal="left" vertical="center" wrapText="1"/>
    </xf>
    <xf numFmtId="0" fontId="91" fillId="30" borderId="0" xfId="62" applyFont="1" applyFill="1" applyBorder="1" applyAlignment="1">
      <alignment horizontal="left" vertical="center" wrapText="1"/>
    </xf>
    <xf numFmtId="0" fontId="91" fillId="30" borderId="41" xfId="62" applyFont="1" applyFill="1" applyBorder="1" applyAlignment="1">
      <alignment horizontal="left" vertical="center" wrapText="1"/>
    </xf>
    <xf numFmtId="184" fontId="89" fillId="30" borderId="154" xfId="62" applyNumberFormat="1" applyFont="1" applyFill="1" applyBorder="1" applyAlignment="1">
      <alignment horizontal="center" vertical="center"/>
    </xf>
    <xf numFmtId="0" fontId="44" fillId="0" borderId="0" xfId="45" applyFont="1" applyAlignment="1">
      <alignment horizontal="left" vertical="center"/>
    </xf>
    <xf numFmtId="0" fontId="9" fillId="0" borderId="0" xfId="45" applyFont="1" applyAlignment="1">
      <alignment horizontal="left" vertical="center"/>
    </xf>
    <xf numFmtId="0" fontId="44" fillId="0" borderId="0" xfId="45" applyFont="1" applyFill="1" applyAlignment="1">
      <alignment horizontal="left" vertical="center" wrapText="1"/>
    </xf>
    <xf numFmtId="0" fontId="44" fillId="0" borderId="0" xfId="45" applyFont="1" applyFill="1" applyAlignment="1">
      <alignment horizontal="left" vertical="center"/>
    </xf>
    <xf numFmtId="0" fontId="9" fillId="0" borderId="0" xfId="45" applyFont="1" applyFill="1" applyAlignment="1">
      <alignment horizontal="left" vertical="center"/>
    </xf>
    <xf numFmtId="0" fontId="40" fillId="0" borderId="0" xfId="45" applyAlignment="1">
      <alignment horizontal="right" vertical="center"/>
    </xf>
    <xf numFmtId="0" fontId="8" fillId="0" borderId="0" xfId="45" applyFont="1" applyBorder="1" applyAlignment="1">
      <alignment horizontal="center" vertical="center" wrapText="1"/>
    </xf>
    <xf numFmtId="0" fontId="8" fillId="0" borderId="0" xfId="45" applyFont="1" applyBorder="1" applyAlignment="1">
      <alignment horizontal="center" vertical="center"/>
    </xf>
    <xf numFmtId="0" fontId="8" fillId="0" borderId="43" xfId="45" applyFont="1" applyBorder="1" applyAlignment="1">
      <alignment horizontal="center" vertical="center"/>
    </xf>
    <xf numFmtId="0" fontId="8" fillId="0" borderId="25" xfId="45" applyFont="1" applyBorder="1" applyAlignment="1">
      <alignment horizontal="center" vertical="center"/>
    </xf>
    <xf numFmtId="0" fontId="8" fillId="0" borderId="10" xfId="45" applyFont="1" applyBorder="1" applyAlignment="1">
      <alignment horizontal="center" vertical="center"/>
    </xf>
    <xf numFmtId="0" fontId="9" fillId="0" borderId="43" xfId="45" applyFont="1" applyBorder="1" applyAlignment="1">
      <alignment horizontal="left" vertical="center"/>
    </xf>
    <xf numFmtId="0" fontId="9" fillId="0" borderId="25" xfId="45" applyFont="1" applyBorder="1" applyAlignment="1">
      <alignment horizontal="left" vertical="center"/>
    </xf>
    <xf numFmtId="0" fontId="9" fillId="0" borderId="10" xfId="45" applyFont="1" applyBorder="1" applyAlignment="1">
      <alignment horizontal="left" vertical="center"/>
    </xf>
    <xf numFmtId="0" fontId="9" fillId="0" borderId="43" xfId="45" applyFont="1" applyBorder="1" applyAlignment="1">
      <alignment horizontal="left" vertical="center" wrapText="1"/>
    </xf>
    <xf numFmtId="0" fontId="9" fillId="0" borderId="25" xfId="45" applyFont="1" applyBorder="1" applyAlignment="1">
      <alignment horizontal="left" vertical="center" wrapText="1"/>
    </xf>
    <xf numFmtId="0" fontId="9" fillId="0" borderId="10" xfId="45" applyFont="1" applyBorder="1" applyAlignment="1">
      <alignment horizontal="left" vertical="center" wrapText="1"/>
    </xf>
    <xf numFmtId="0" fontId="9" fillId="0" borderId="54" xfId="45" applyFont="1" applyBorder="1" applyAlignment="1">
      <alignment horizontal="left" vertical="center" wrapText="1"/>
    </xf>
    <xf numFmtId="0" fontId="9" fillId="0" borderId="58" xfId="45" applyFont="1" applyBorder="1" applyAlignment="1">
      <alignment horizontal="left" vertical="center" wrapText="1"/>
    </xf>
    <xf numFmtId="0" fontId="9" fillId="0" borderId="44" xfId="45" applyFont="1" applyBorder="1" applyAlignment="1">
      <alignment horizontal="left" vertical="center" wrapText="1"/>
    </xf>
    <xf numFmtId="0" fontId="9" fillId="0" borderId="54" xfId="45" applyFont="1" applyBorder="1" applyAlignment="1">
      <alignment horizontal="center" vertical="center" wrapText="1"/>
    </xf>
    <xf numFmtId="0" fontId="9" fillId="0" borderId="58" xfId="45" applyFont="1" applyBorder="1" applyAlignment="1">
      <alignment horizontal="center" vertical="center" wrapText="1"/>
    </xf>
    <xf numFmtId="0" fontId="9" fillId="0" borderId="44" xfId="45" applyFont="1" applyBorder="1" applyAlignment="1">
      <alignment horizontal="center" vertical="center" wrapText="1"/>
    </xf>
    <xf numFmtId="0" fontId="9" fillId="0" borderId="54" xfId="45" applyFont="1" applyBorder="1" applyAlignment="1">
      <alignment vertical="center"/>
    </xf>
    <xf numFmtId="0" fontId="9" fillId="0" borderId="58" xfId="45" applyFont="1" applyBorder="1" applyAlignment="1">
      <alignment vertical="center"/>
    </xf>
    <xf numFmtId="0" fontId="9" fillId="0" borderId="44" xfId="45" applyFont="1" applyBorder="1" applyAlignment="1">
      <alignment vertical="center"/>
    </xf>
    <xf numFmtId="0" fontId="9" fillId="0" borderId="54" xfId="45" applyFont="1" applyBorder="1" applyAlignment="1">
      <alignment horizontal="center" vertical="center"/>
    </xf>
    <xf numFmtId="0" fontId="9" fillId="0" borderId="58" xfId="45" applyFont="1" applyBorder="1" applyAlignment="1">
      <alignment horizontal="center" vertical="center"/>
    </xf>
    <xf numFmtId="0" fontId="9" fillId="0" borderId="44" xfId="45" applyFont="1" applyBorder="1" applyAlignment="1">
      <alignment horizontal="center" vertical="center"/>
    </xf>
    <xf numFmtId="0" fontId="84" fillId="0" borderId="13" xfId="44" applyFont="1" applyBorder="1" applyAlignment="1">
      <alignment vertical="center"/>
    </xf>
    <xf numFmtId="0" fontId="84" fillId="0" borderId="12" xfId="44" applyFont="1" applyBorder="1" applyAlignment="1">
      <alignment vertical="center"/>
    </xf>
    <xf numFmtId="0" fontId="86" fillId="0" borderId="40" xfId="44" applyFont="1" applyBorder="1" applyAlignment="1">
      <alignment vertical="center"/>
    </xf>
    <xf numFmtId="0" fontId="84" fillId="0" borderId="54" xfId="44" applyFont="1" applyBorder="1" applyAlignment="1">
      <alignment vertical="center" wrapText="1"/>
    </xf>
    <xf numFmtId="0" fontId="84" fillId="0" borderId="44" xfId="44" applyFont="1" applyBorder="1" applyAlignment="1">
      <alignment vertical="center" wrapText="1"/>
    </xf>
    <xf numFmtId="0" fontId="84" fillId="0" borderId="58" xfId="44" applyFont="1" applyBorder="1" applyAlignment="1">
      <alignment vertical="center" wrapText="1"/>
    </xf>
    <xf numFmtId="0" fontId="86" fillId="0" borderId="44" xfId="44" applyFont="1" applyBorder="1" applyAlignment="1">
      <alignment vertical="center" wrapText="1"/>
    </xf>
    <xf numFmtId="0" fontId="10" fillId="30" borderId="0" xfId="47" applyFont="1" applyFill="1" applyBorder="1" applyAlignment="1">
      <alignment horizontal="left" vertical="top"/>
    </xf>
    <xf numFmtId="0" fontId="7" fillId="0" borderId="12" xfId="47" applyFont="1" applyFill="1" applyBorder="1" applyAlignment="1">
      <alignment horizontal="center" vertical="center" wrapText="1"/>
    </xf>
    <xf numFmtId="0" fontId="7" fillId="0" borderId="13" xfId="47" applyFont="1" applyFill="1" applyBorder="1" applyAlignment="1">
      <alignment horizontal="center" vertical="center" wrapText="1"/>
    </xf>
    <xf numFmtId="0" fontId="7" fillId="0" borderId="40" xfId="47" applyFont="1" applyFill="1" applyBorder="1" applyAlignment="1">
      <alignment horizontal="center" vertical="center" wrapText="1"/>
    </xf>
    <xf numFmtId="0" fontId="7" fillId="0" borderId="21" xfId="47" applyFont="1" applyFill="1" applyBorder="1" applyAlignment="1">
      <alignment horizontal="center" vertical="center" wrapText="1"/>
    </xf>
    <xf numFmtId="0" fontId="7" fillId="0" borderId="0" xfId="47" applyFont="1" applyFill="1" applyBorder="1" applyAlignment="1">
      <alignment horizontal="center" vertical="center" wrapText="1"/>
    </xf>
    <xf numFmtId="0" fontId="7" fillId="0" borderId="41" xfId="47" applyFont="1" applyFill="1" applyBorder="1" applyAlignment="1">
      <alignment horizontal="center" vertical="center" wrapText="1"/>
    </xf>
    <xf numFmtId="0" fontId="7" fillId="0" borderId="18" xfId="47" applyFont="1" applyFill="1" applyBorder="1" applyAlignment="1">
      <alignment horizontal="center" vertical="center" wrapText="1"/>
    </xf>
    <xf numFmtId="0" fontId="7" fillId="0" borderId="17" xfId="47" applyFont="1" applyFill="1" applyBorder="1" applyAlignment="1">
      <alignment horizontal="center" vertical="center" wrapText="1"/>
    </xf>
    <xf numFmtId="0" fontId="7" fillId="0" borderId="42" xfId="47" applyFont="1" applyFill="1" applyBorder="1" applyAlignment="1">
      <alignment horizontal="center" vertical="center" wrapText="1"/>
    </xf>
    <xf numFmtId="0" fontId="9" fillId="28" borderId="12" xfId="47" applyFont="1" applyFill="1" applyBorder="1" applyAlignment="1">
      <alignment horizontal="center" vertical="center"/>
    </xf>
    <xf numFmtId="0" fontId="9" fillId="28" borderId="13" xfId="47" applyFont="1" applyFill="1" applyBorder="1" applyAlignment="1">
      <alignment horizontal="center" vertical="center"/>
    </xf>
    <xf numFmtId="0" fontId="9" fillId="28" borderId="14" xfId="47" applyFont="1" applyFill="1" applyBorder="1" applyAlignment="1">
      <alignment horizontal="center" vertical="center"/>
    </xf>
    <xf numFmtId="0" fontId="9" fillId="28" borderId="21" xfId="47" applyFont="1" applyFill="1" applyBorder="1" applyAlignment="1">
      <alignment horizontal="center" vertical="center"/>
    </xf>
    <xf numFmtId="0" fontId="9" fillId="28" borderId="0" xfId="47" applyFont="1" applyFill="1" applyBorder="1" applyAlignment="1">
      <alignment horizontal="center" vertical="center"/>
    </xf>
    <xf numFmtId="0" fontId="9" fillId="28" borderId="22" xfId="47" applyFont="1" applyFill="1" applyBorder="1" applyAlignment="1">
      <alignment horizontal="center" vertical="center"/>
    </xf>
    <xf numFmtId="0" fontId="9" fillId="28" borderId="18" xfId="47" applyFont="1" applyFill="1" applyBorder="1" applyAlignment="1">
      <alignment horizontal="center" vertical="center"/>
    </xf>
    <xf numFmtId="0" fontId="9" fillId="28" borderId="17" xfId="47" applyFont="1" applyFill="1" applyBorder="1" applyAlignment="1">
      <alignment horizontal="center" vertical="center"/>
    </xf>
    <xf numFmtId="0" fontId="9" fillId="28" borderId="19" xfId="47" applyFont="1" applyFill="1" applyBorder="1" applyAlignment="1">
      <alignment horizontal="center" vertical="center"/>
    </xf>
    <xf numFmtId="0" fontId="7" fillId="30" borderId="12" xfId="47" applyFont="1" applyFill="1" applyBorder="1" applyAlignment="1">
      <alignment horizontal="center" vertical="center" wrapText="1"/>
    </xf>
    <xf numFmtId="0" fontId="7" fillId="30" borderId="13" xfId="47" applyFont="1" applyFill="1" applyBorder="1" applyAlignment="1">
      <alignment horizontal="center" vertical="center" wrapText="1"/>
    </xf>
    <xf numFmtId="0" fontId="7" fillId="30" borderId="40" xfId="47" applyFont="1" applyFill="1" applyBorder="1" applyAlignment="1">
      <alignment horizontal="center" vertical="center" wrapText="1"/>
    </xf>
    <xf numFmtId="0" fontId="7" fillId="30" borderId="75" xfId="47" applyFont="1" applyFill="1" applyBorder="1" applyAlignment="1">
      <alignment horizontal="center" vertical="center" wrapText="1"/>
    </xf>
    <xf numFmtId="0" fontId="7" fillId="30" borderId="26" xfId="47" applyFont="1" applyFill="1" applyBorder="1" applyAlignment="1">
      <alignment horizontal="center" vertical="center" wrapText="1"/>
    </xf>
    <xf numFmtId="0" fontId="7" fillId="30" borderId="60" xfId="47" applyFont="1" applyFill="1" applyBorder="1" applyAlignment="1">
      <alignment horizontal="center" vertical="center" wrapText="1"/>
    </xf>
    <xf numFmtId="0" fontId="9" fillId="30" borderId="43" xfId="47" applyFont="1" applyFill="1" applyBorder="1" applyAlignment="1">
      <alignment horizontal="center" vertical="center"/>
    </xf>
    <xf numFmtId="0" fontId="9" fillId="30" borderId="25" xfId="47" applyFont="1" applyFill="1" applyBorder="1" applyAlignment="1">
      <alignment horizontal="center" vertical="center"/>
    </xf>
    <xf numFmtId="0" fontId="9" fillId="30" borderId="10" xfId="47" applyFont="1" applyFill="1" applyBorder="1" applyAlignment="1">
      <alignment horizontal="center" vertical="center"/>
    </xf>
    <xf numFmtId="0" fontId="9" fillId="30" borderId="51" xfId="47" applyFont="1" applyFill="1" applyBorder="1" applyAlignment="1">
      <alignment horizontal="center" vertical="center"/>
    </xf>
    <xf numFmtId="0" fontId="9" fillId="30" borderId="73" xfId="47" applyFont="1" applyFill="1" applyBorder="1" applyAlignment="1">
      <alignment horizontal="center" vertical="center"/>
    </xf>
    <xf numFmtId="0" fontId="9" fillId="30" borderId="83" xfId="47" applyFont="1" applyFill="1" applyBorder="1" applyAlignment="1">
      <alignment horizontal="center" vertical="center"/>
    </xf>
    <xf numFmtId="0" fontId="9" fillId="30" borderId="34" xfId="47" applyFont="1" applyFill="1" applyBorder="1" applyAlignment="1">
      <alignment horizontal="center" vertical="center"/>
    </xf>
    <xf numFmtId="0" fontId="7" fillId="0" borderId="91" xfId="47" applyFont="1" applyFill="1" applyBorder="1" applyAlignment="1">
      <alignment horizontal="center" vertical="center" textRotation="255" wrapText="1"/>
    </xf>
    <xf numFmtId="0" fontId="7" fillId="0" borderId="92" xfId="47" applyFont="1" applyFill="1" applyBorder="1" applyAlignment="1">
      <alignment horizontal="center" vertical="center" textRotation="255" wrapText="1"/>
    </xf>
    <xf numFmtId="0" fontId="7" fillId="0" borderId="24" xfId="47" applyFont="1" applyFill="1" applyBorder="1" applyAlignment="1">
      <alignment horizontal="center" vertical="center" textRotation="255" wrapText="1"/>
    </xf>
    <xf numFmtId="0" fontId="7" fillId="0" borderId="41" xfId="47" applyFont="1" applyFill="1" applyBorder="1" applyAlignment="1">
      <alignment horizontal="center" vertical="center" textRotation="255" wrapText="1"/>
    </xf>
    <xf numFmtId="0" fontId="7" fillId="0" borderId="33" xfId="47" applyFont="1" applyFill="1" applyBorder="1" applyAlignment="1">
      <alignment horizontal="center" vertical="center" textRotation="255" wrapText="1"/>
    </xf>
    <xf numFmtId="0" fontId="7" fillId="0" borderId="60" xfId="47" applyFont="1" applyFill="1" applyBorder="1" applyAlignment="1">
      <alignment horizontal="center" vertical="center" textRotation="255" wrapText="1"/>
    </xf>
    <xf numFmtId="0" fontId="7" fillId="0" borderId="136" xfId="47" applyFont="1" applyFill="1" applyBorder="1" applyAlignment="1">
      <alignment horizontal="center" vertical="center" wrapText="1"/>
    </xf>
    <xf numFmtId="0" fontId="7" fillId="0" borderId="93" xfId="47" applyFont="1" applyFill="1" applyBorder="1" applyAlignment="1">
      <alignment horizontal="center" vertical="center" wrapText="1"/>
    </xf>
    <xf numFmtId="0" fontId="7" fillId="0" borderId="92" xfId="47" applyFont="1" applyFill="1" applyBorder="1" applyAlignment="1">
      <alignment horizontal="center" vertical="center" wrapText="1"/>
    </xf>
    <xf numFmtId="0" fontId="7" fillId="0" borderId="52" xfId="47" applyFont="1" applyFill="1" applyBorder="1" applyAlignment="1">
      <alignment horizontal="center" vertical="center"/>
    </xf>
    <xf numFmtId="0" fontId="7" fillId="0" borderId="29" xfId="47" applyFont="1" applyFill="1" applyBorder="1" applyAlignment="1">
      <alignment horizontal="center" vertical="center"/>
    </xf>
    <xf numFmtId="0" fontId="7" fillId="0" borderId="71" xfId="47" applyFont="1" applyFill="1" applyBorder="1" applyAlignment="1">
      <alignment horizontal="center" vertical="center"/>
    </xf>
    <xf numFmtId="0" fontId="7" fillId="0" borderId="30" xfId="47" applyFont="1" applyFill="1" applyBorder="1" applyAlignment="1">
      <alignment horizontal="center" vertical="center"/>
    </xf>
    <xf numFmtId="0" fontId="7" fillId="28" borderId="25" xfId="47" applyFont="1" applyFill="1" applyBorder="1" applyAlignment="1">
      <alignment horizontal="center" vertical="center"/>
    </xf>
    <xf numFmtId="0" fontId="7" fillId="28" borderId="43" xfId="47" applyFont="1" applyFill="1" applyBorder="1" applyAlignment="1">
      <alignment horizontal="center" vertical="center"/>
    </xf>
    <xf numFmtId="0" fontId="7" fillId="28" borderId="10" xfId="47" applyFont="1" applyFill="1" applyBorder="1" applyAlignment="1">
      <alignment horizontal="center" vertical="center"/>
    </xf>
    <xf numFmtId="0" fontId="7" fillId="28" borderId="31" xfId="47" applyFont="1" applyFill="1" applyBorder="1" applyAlignment="1">
      <alignment horizontal="center" vertical="center"/>
    </xf>
    <xf numFmtId="0" fontId="7" fillId="0" borderId="43" xfId="47" applyFont="1" applyFill="1" applyBorder="1" applyAlignment="1">
      <alignment horizontal="center" vertical="center" wrapText="1"/>
    </xf>
    <xf numFmtId="0" fontId="7" fillId="0" borderId="25" xfId="47" applyFont="1" applyFill="1" applyBorder="1" applyAlignment="1">
      <alignment horizontal="center" vertical="center" wrapText="1"/>
    </xf>
    <xf numFmtId="0" fontId="7" fillId="0" borderId="10" xfId="47" applyFont="1" applyFill="1" applyBorder="1" applyAlignment="1">
      <alignment horizontal="center" vertical="center" wrapText="1"/>
    </xf>
    <xf numFmtId="0" fontId="7" fillId="28" borderId="43" xfId="47" applyFont="1" applyFill="1" applyBorder="1" applyAlignment="1">
      <alignment horizontal="center" vertical="center" shrinkToFit="1"/>
    </xf>
    <xf numFmtId="0" fontId="7" fillId="28" borderId="25" xfId="47" applyFont="1" applyFill="1" applyBorder="1" applyAlignment="1">
      <alignment horizontal="center" vertical="center" shrinkToFit="1"/>
    </xf>
    <xf numFmtId="0" fontId="7" fillId="28" borderId="10" xfId="47" applyFont="1" applyFill="1" applyBorder="1" applyAlignment="1">
      <alignment horizontal="center" vertical="center" shrinkToFit="1"/>
    </xf>
    <xf numFmtId="0" fontId="7" fillId="0" borderId="25" xfId="47" applyFont="1" applyFill="1" applyBorder="1" applyAlignment="1">
      <alignment horizontal="center" vertical="center"/>
    </xf>
    <xf numFmtId="0" fontId="7" fillId="0" borderId="12" xfId="47" applyFont="1" applyFill="1" applyBorder="1" applyAlignment="1">
      <alignment horizontal="center" vertical="center" textRotation="255"/>
    </xf>
    <xf numFmtId="0" fontId="7" fillId="0" borderId="40" xfId="47" applyFont="1" applyFill="1" applyBorder="1" applyAlignment="1">
      <alignment horizontal="center" vertical="center" textRotation="255"/>
    </xf>
    <xf numFmtId="0" fontId="7" fillId="0" borderId="21" xfId="47" applyFont="1" applyFill="1" applyBorder="1" applyAlignment="1">
      <alignment horizontal="center" vertical="center" textRotation="255"/>
    </xf>
    <xf numFmtId="0" fontId="7" fillId="0" borderId="41" xfId="47" applyFont="1" applyFill="1" applyBorder="1" applyAlignment="1">
      <alignment horizontal="center" vertical="center" textRotation="255"/>
    </xf>
    <xf numFmtId="0" fontId="7" fillId="0" borderId="89" xfId="47" applyFont="1" applyFill="1" applyBorder="1" applyAlignment="1">
      <alignment horizontal="center" vertical="center" textRotation="255"/>
    </xf>
    <xf numFmtId="0" fontId="7" fillId="0" borderId="88" xfId="47" applyFont="1" applyFill="1" applyBorder="1" applyAlignment="1">
      <alignment horizontal="center" vertical="center" textRotation="255"/>
    </xf>
    <xf numFmtId="0" fontId="7" fillId="0" borderId="12" xfId="47" applyFont="1" applyFill="1" applyBorder="1" applyAlignment="1">
      <alignment horizontal="center" vertical="center"/>
    </xf>
    <xf numFmtId="0" fontId="7" fillId="0" borderId="13" xfId="47" applyFont="1" applyFill="1" applyBorder="1" applyAlignment="1">
      <alignment horizontal="center" vertical="center"/>
    </xf>
    <xf numFmtId="0" fontId="7" fillId="0" borderId="40" xfId="47" applyFont="1" applyFill="1" applyBorder="1" applyAlignment="1">
      <alignment horizontal="center" vertical="center"/>
    </xf>
    <xf numFmtId="0" fontId="7" fillId="0" borderId="21" xfId="47" applyFont="1" applyFill="1" applyBorder="1" applyAlignment="1">
      <alignment horizontal="center" vertical="center"/>
    </xf>
    <xf numFmtId="0" fontId="7" fillId="0" borderId="0" xfId="47" applyFont="1" applyFill="1" applyBorder="1" applyAlignment="1">
      <alignment horizontal="center" vertical="center"/>
    </xf>
    <xf numFmtId="0" fontId="7" fillId="0" borderId="41" xfId="47" applyFont="1" applyFill="1" applyBorder="1" applyAlignment="1">
      <alignment horizontal="center" vertical="center"/>
    </xf>
    <xf numFmtId="0" fontId="7" fillId="0" borderId="18" xfId="47" applyFont="1" applyFill="1" applyBorder="1" applyAlignment="1">
      <alignment horizontal="center" vertical="center"/>
    </xf>
    <xf numFmtId="0" fontId="7" fillId="0" borderId="17" xfId="47" applyFont="1" applyFill="1" applyBorder="1" applyAlignment="1">
      <alignment horizontal="center" vertical="center"/>
    </xf>
    <xf numFmtId="0" fontId="7" fillId="0" borderId="42" xfId="47" applyFont="1" applyFill="1" applyBorder="1" applyAlignment="1">
      <alignment horizontal="center" vertical="center"/>
    </xf>
    <xf numFmtId="0" fontId="7" fillId="0" borderId="43" xfId="47" applyFont="1" applyFill="1" applyBorder="1" applyAlignment="1">
      <alignment horizontal="distributed" vertical="center" indent="2"/>
    </xf>
    <xf numFmtId="0" fontId="7" fillId="0" borderId="25" xfId="47" applyFont="1" applyFill="1" applyBorder="1" applyAlignment="1">
      <alignment horizontal="distributed" vertical="center" indent="2"/>
    </xf>
    <xf numFmtId="0" fontId="7" fillId="0" borderId="10" xfId="47" applyFont="1" applyFill="1" applyBorder="1" applyAlignment="1">
      <alignment horizontal="distributed" vertical="center" indent="2"/>
    </xf>
    <xf numFmtId="0" fontId="7" fillId="28" borderId="43" xfId="47" applyFont="1" applyFill="1" applyBorder="1" applyAlignment="1">
      <alignment horizontal="left" vertical="center" indent="1"/>
    </xf>
    <xf numFmtId="0" fontId="7" fillId="28" borderId="25" xfId="47" applyFont="1" applyFill="1" applyBorder="1" applyAlignment="1">
      <alignment horizontal="left" vertical="center" indent="1"/>
    </xf>
    <xf numFmtId="0" fontId="7" fillId="28" borderId="31" xfId="47" applyFont="1" applyFill="1" applyBorder="1" applyAlignment="1">
      <alignment horizontal="left" vertical="center" indent="1"/>
    </xf>
    <xf numFmtId="0" fontId="7" fillId="0" borderId="12" xfId="47" applyFont="1" applyFill="1" applyBorder="1" applyAlignment="1">
      <alignment horizontal="distributed" vertical="center" indent="2"/>
    </xf>
    <xf numFmtId="0" fontId="7" fillId="0" borderId="13" xfId="47" applyFont="1" applyFill="1" applyBorder="1" applyAlignment="1">
      <alignment horizontal="distributed" vertical="center" indent="2"/>
    </xf>
    <xf numFmtId="0" fontId="7" fillId="0" borderId="40" xfId="47" applyFont="1" applyFill="1" applyBorder="1" applyAlignment="1">
      <alignment horizontal="distributed" vertical="center" indent="2"/>
    </xf>
    <xf numFmtId="0" fontId="7" fillId="0" borderId="21" xfId="47" applyFont="1" applyFill="1" applyBorder="1" applyAlignment="1">
      <alignment horizontal="distributed" vertical="center" indent="2"/>
    </xf>
    <xf numFmtId="0" fontId="7" fillId="0" borderId="0" xfId="47" applyFont="1" applyFill="1" applyBorder="1" applyAlignment="1">
      <alignment horizontal="distributed" vertical="center" indent="2"/>
    </xf>
    <xf numFmtId="0" fontId="7" fillId="0" borderId="41" xfId="47" applyFont="1" applyFill="1" applyBorder="1" applyAlignment="1">
      <alignment horizontal="distributed" vertical="center" indent="2"/>
    </xf>
    <xf numFmtId="0" fontId="7" fillId="0" borderId="18" xfId="47" applyFont="1" applyFill="1" applyBorder="1" applyAlignment="1">
      <alignment horizontal="distributed" vertical="center" indent="2"/>
    </xf>
    <xf numFmtId="0" fontId="7" fillId="0" borderId="17" xfId="47" applyFont="1" applyFill="1" applyBorder="1" applyAlignment="1">
      <alignment horizontal="distributed" vertical="center" indent="2"/>
    </xf>
    <xf numFmtId="0" fontId="7" fillId="0" borderId="42" xfId="47" applyFont="1" applyFill="1" applyBorder="1" applyAlignment="1">
      <alignment horizontal="distributed" vertical="center" indent="2"/>
    </xf>
    <xf numFmtId="0" fontId="7" fillId="28" borderId="12" xfId="47" applyFont="1" applyFill="1" applyBorder="1" applyAlignment="1">
      <alignment horizontal="left" vertical="center" wrapText="1"/>
    </xf>
    <xf numFmtId="0" fontId="7" fillId="28" borderId="13" xfId="47" applyFont="1" applyFill="1" applyBorder="1" applyAlignment="1">
      <alignment horizontal="left" vertical="center" wrapText="1"/>
    </xf>
    <xf numFmtId="0" fontId="7" fillId="28" borderId="14" xfId="47" applyFont="1" applyFill="1" applyBorder="1" applyAlignment="1">
      <alignment horizontal="left" vertical="center" wrapText="1"/>
    </xf>
    <xf numFmtId="0" fontId="7" fillId="28" borderId="21" xfId="47" applyFont="1" applyFill="1" applyBorder="1" applyAlignment="1">
      <alignment horizontal="left" vertical="center" wrapText="1"/>
    </xf>
    <xf numFmtId="0" fontId="7" fillId="28" borderId="0" xfId="47" applyFont="1" applyFill="1" applyBorder="1" applyAlignment="1">
      <alignment horizontal="left" vertical="center" wrapText="1"/>
    </xf>
    <xf numFmtId="0" fontId="7" fillId="28" borderId="22" xfId="47" applyFont="1" applyFill="1" applyBorder="1" applyAlignment="1">
      <alignment horizontal="left" vertical="center" wrapText="1"/>
    </xf>
    <xf numFmtId="0" fontId="7" fillId="28" borderId="18" xfId="47" applyFont="1" applyFill="1" applyBorder="1" applyAlignment="1">
      <alignment horizontal="left" vertical="center" wrapText="1"/>
    </xf>
    <xf numFmtId="0" fontId="7" fillId="28" borderId="17" xfId="47" applyFont="1" applyFill="1" applyBorder="1" applyAlignment="1">
      <alignment horizontal="left" vertical="center" wrapText="1"/>
    </xf>
    <xf numFmtId="0" fontId="7" fillId="28" borderId="19" xfId="47" applyFont="1" applyFill="1" applyBorder="1" applyAlignment="1">
      <alignment horizontal="left" vertical="center" wrapText="1"/>
    </xf>
    <xf numFmtId="0" fontId="7" fillId="0" borderId="12" xfId="47" applyFont="1" applyFill="1" applyBorder="1" applyAlignment="1">
      <alignment horizontal="distributed" vertical="center" wrapText="1" indent="1"/>
    </xf>
    <xf numFmtId="0" fontId="7" fillId="0" borderId="13" xfId="47" applyFont="1" applyFill="1" applyBorder="1" applyAlignment="1">
      <alignment horizontal="distributed" vertical="center" wrapText="1" indent="1"/>
    </xf>
    <xf numFmtId="0" fontId="7" fillId="0" borderId="40" xfId="47" applyFont="1" applyFill="1" applyBorder="1" applyAlignment="1">
      <alignment horizontal="distributed" vertical="center" wrapText="1" indent="1"/>
    </xf>
    <xf numFmtId="0" fontId="7" fillId="0" borderId="21" xfId="47" applyFont="1" applyFill="1" applyBorder="1" applyAlignment="1">
      <alignment horizontal="distributed" vertical="center" wrapText="1" indent="1"/>
    </xf>
    <xf numFmtId="0" fontId="7" fillId="0" borderId="0" xfId="47" applyFont="1" applyFill="1" applyBorder="1" applyAlignment="1">
      <alignment horizontal="distributed" vertical="center" wrapText="1" indent="1"/>
    </xf>
    <xf numFmtId="0" fontId="7" fillId="0" borderId="41" xfId="47" applyFont="1" applyFill="1" applyBorder="1" applyAlignment="1">
      <alignment horizontal="distributed" vertical="center" wrapText="1" indent="1"/>
    </xf>
    <xf numFmtId="0" fontId="7" fillId="0" borderId="89" xfId="47" applyFont="1" applyFill="1" applyBorder="1" applyAlignment="1">
      <alignment horizontal="distributed" vertical="center" wrapText="1" indent="1"/>
    </xf>
    <xf numFmtId="0" fontId="7" fillId="0" borderId="87" xfId="47" applyFont="1" applyFill="1" applyBorder="1" applyAlignment="1">
      <alignment horizontal="distributed" vertical="center" wrapText="1" indent="1"/>
    </xf>
    <xf numFmtId="0" fontId="7" fillId="0" borderId="88" xfId="47" applyFont="1" applyFill="1" applyBorder="1" applyAlignment="1">
      <alignment horizontal="distributed" vertical="center" wrapText="1" indent="1"/>
    </xf>
    <xf numFmtId="0" fontId="7" fillId="28" borderId="89" xfId="47" applyFont="1" applyFill="1" applyBorder="1" applyAlignment="1">
      <alignment horizontal="left" vertical="center" wrapText="1"/>
    </xf>
    <xf numFmtId="0" fontId="7" fillId="28" borderId="87" xfId="47" applyFont="1" applyFill="1" applyBorder="1" applyAlignment="1">
      <alignment horizontal="left" vertical="center" wrapText="1"/>
    </xf>
    <xf numFmtId="0" fontId="7" fillId="28" borderId="94" xfId="47" applyFont="1" applyFill="1" applyBorder="1" applyAlignment="1">
      <alignment horizontal="left" vertical="center" wrapText="1"/>
    </xf>
    <xf numFmtId="0" fontId="7" fillId="0" borderId="91" xfId="47" applyFont="1" applyFill="1" applyBorder="1" applyAlignment="1">
      <alignment horizontal="center" vertical="distributed" textRotation="255" indent="4"/>
    </xf>
    <xf numFmtId="0" fontId="7" fillId="0" borderId="92" xfId="47" applyFont="1" applyFill="1" applyBorder="1" applyAlignment="1">
      <alignment horizontal="center" vertical="distributed" textRotation="255" indent="4"/>
    </xf>
    <xf numFmtId="0" fontId="7" fillId="0" borderId="24" xfId="47" applyFont="1" applyFill="1" applyBorder="1" applyAlignment="1">
      <alignment horizontal="center" vertical="distributed" textRotation="255" indent="4"/>
    </xf>
    <xf numFmtId="0" fontId="7" fillId="0" borderId="41" xfId="47" applyFont="1" applyFill="1" applyBorder="1" applyAlignment="1">
      <alignment horizontal="center" vertical="distributed" textRotation="255" indent="4"/>
    </xf>
    <xf numFmtId="0" fontId="7" fillId="0" borderId="86" xfId="47" applyFont="1" applyFill="1" applyBorder="1" applyAlignment="1">
      <alignment horizontal="center" vertical="distributed" textRotation="255" indent="4"/>
    </xf>
    <xf numFmtId="0" fontId="7" fillId="0" borderId="88" xfId="47" applyFont="1" applyFill="1" applyBorder="1" applyAlignment="1">
      <alignment horizontal="center" vertical="distributed" textRotation="255" indent="4"/>
    </xf>
    <xf numFmtId="0" fontId="7" fillId="0" borderId="136" xfId="47" applyFont="1" applyFill="1" applyBorder="1" applyAlignment="1">
      <alignment horizontal="distributed" vertical="center" wrapText="1" indent="1"/>
    </xf>
    <xf numFmtId="0" fontId="7" fillId="0" borderId="93" xfId="47" applyFont="1" applyFill="1" applyBorder="1" applyAlignment="1">
      <alignment horizontal="distributed" vertical="center" wrapText="1" indent="1"/>
    </xf>
    <xf numFmtId="0" fontId="7" fillId="0" borderId="92" xfId="47" applyFont="1" applyFill="1" applyBorder="1" applyAlignment="1">
      <alignment horizontal="distributed" vertical="center" wrapText="1" indent="1"/>
    </xf>
    <xf numFmtId="0" fontId="7" fillId="0" borderId="18" xfId="47" applyFont="1" applyFill="1" applyBorder="1" applyAlignment="1">
      <alignment horizontal="distributed" vertical="center" wrapText="1" indent="1"/>
    </xf>
    <xf numFmtId="0" fontId="7" fillId="0" borderId="17" xfId="47" applyFont="1" applyFill="1" applyBorder="1" applyAlignment="1">
      <alignment horizontal="distributed" vertical="center" wrapText="1" indent="1"/>
    </xf>
    <xf numFmtId="0" fontId="7" fillId="0" borderId="42" xfId="47" applyFont="1" applyFill="1" applyBorder="1" applyAlignment="1">
      <alignment horizontal="distributed" vertical="center" wrapText="1" indent="1"/>
    </xf>
    <xf numFmtId="0" fontId="7" fillId="0" borderId="52" xfId="47" applyFont="1" applyFill="1" applyBorder="1" applyAlignment="1">
      <alignment horizontal="distributed" vertical="center" indent="2"/>
    </xf>
    <xf numFmtId="0" fontId="7" fillId="0" borderId="29" xfId="47" applyFont="1" applyFill="1" applyBorder="1" applyAlignment="1">
      <alignment horizontal="distributed" vertical="center" indent="2"/>
    </xf>
    <xf numFmtId="0" fontId="7" fillId="0" borderId="71" xfId="47" applyFont="1" applyFill="1" applyBorder="1" applyAlignment="1">
      <alignment horizontal="distributed" vertical="center" indent="2"/>
    </xf>
    <xf numFmtId="0" fontId="7" fillId="0" borderId="43" xfId="47" applyFont="1" applyFill="1" applyBorder="1" applyAlignment="1">
      <alignment horizontal="center" vertical="center"/>
    </xf>
    <xf numFmtId="0" fontId="7" fillId="0" borderId="50" xfId="47" applyFont="1" applyFill="1" applyBorder="1" applyAlignment="1">
      <alignment horizontal="distributed" vertical="center" indent="1"/>
    </xf>
    <xf numFmtId="0" fontId="7" fillId="0" borderId="25" xfId="47" applyFont="1" applyFill="1" applyBorder="1" applyAlignment="1">
      <alignment horizontal="distributed" vertical="center" indent="1"/>
    </xf>
    <xf numFmtId="0" fontId="7" fillId="0" borderId="10" xfId="47" applyFont="1" applyFill="1" applyBorder="1" applyAlignment="1">
      <alignment horizontal="distributed" vertical="center" indent="1"/>
    </xf>
    <xf numFmtId="0" fontId="7" fillId="0" borderId="67" xfId="47" applyFont="1" applyFill="1" applyBorder="1" applyAlignment="1">
      <alignment horizontal="center" vertical="center"/>
    </xf>
    <xf numFmtId="0" fontId="7" fillId="0" borderId="86" xfId="47" applyFont="1" applyFill="1" applyBorder="1" applyAlignment="1">
      <alignment horizontal="center" vertical="center"/>
    </xf>
    <xf numFmtId="0" fontId="7" fillId="0" borderId="87" xfId="47" applyFont="1" applyFill="1" applyBorder="1" applyAlignment="1">
      <alignment horizontal="center" vertical="center"/>
    </xf>
    <xf numFmtId="0" fontId="7" fillId="0" borderId="88" xfId="47" applyFont="1" applyFill="1" applyBorder="1" applyAlignment="1">
      <alignment horizontal="center" vertical="center"/>
    </xf>
    <xf numFmtId="0" fontId="7" fillId="0" borderId="43" xfId="47" applyFont="1" applyFill="1" applyBorder="1" applyAlignment="1">
      <alignment horizontal="distributed" vertical="center" indent="1"/>
    </xf>
    <xf numFmtId="0" fontId="7" fillId="0" borderId="89" xfId="47" applyFont="1" applyFill="1" applyBorder="1" applyAlignment="1">
      <alignment horizontal="center" vertical="center"/>
    </xf>
    <xf numFmtId="0" fontId="7" fillId="28" borderId="12" xfId="47" applyFont="1" applyFill="1" applyBorder="1" applyAlignment="1">
      <alignment horizontal="center" vertical="center"/>
    </xf>
    <xf numFmtId="0" fontId="7" fillId="28" borderId="13" xfId="47" applyFont="1" applyFill="1" applyBorder="1" applyAlignment="1">
      <alignment horizontal="center" vertical="center"/>
    </xf>
    <xf numFmtId="0" fontId="7" fillId="28" borderId="14" xfId="47" applyFont="1" applyFill="1" applyBorder="1" applyAlignment="1">
      <alignment horizontal="center" vertical="center"/>
    </xf>
    <xf numFmtId="0" fontId="7" fillId="28" borderId="89" xfId="47" applyFont="1" applyFill="1" applyBorder="1" applyAlignment="1">
      <alignment horizontal="center" vertical="center"/>
    </xf>
    <xf numFmtId="0" fontId="7" fillId="28" borderId="87" xfId="47" applyFont="1" applyFill="1" applyBorder="1" applyAlignment="1">
      <alignment horizontal="center" vertical="center"/>
    </xf>
    <xf numFmtId="0" fontId="7" fillId="28" borderId="94" xfId="47" applyFont="1" applyFill="1" applyBorder="1" applyAlignment="1">
      <alignment horizontal="center" vertical="center"/>
    </xf>
    <xf numFmtId="0" fontId="7" fillId="0" borderId="90" xfId="47" applyFont="1" applyFill="1" applyBorder="1" applyAlignment="1">
      <alignment horizontal="distributed" vertical="center" indent="1"/>
    </xf>
    <xf numFmtId="0" fontId="7" fillId="0" borderId="61" xfId="47" applyFont="1" applyFill="1" applyBorder="1" applyAlignment="1">
      <alignment horizontal="distributed" vertical="center" indent="1"/>
    </xf>
    <xf numFmtId="0" fontId="7" fillId="0" borderId="45" xfId="47" applyFont="1" applyFill="1" applyBorder="1" applyAlignment="1">
      <alignment horizontal="distributed" vertical="center" indent="1"/>
    </xf>
    <xf numFmtId="0" fontId="7" fillId="28" borderId="90" xfId="47" applyFont="1" applyFill="1" applyBorder="1" applyAlignment="1">
      <alignment horizontal="center" vertical="center"/>
    </xf>
    <xf numFmtId="0" fontId="7" fillId="28" borderId="61" xfId="47" applyFont="1" applyFill="1" applyBorder="1" applyAlignment="1">
      <alignment horizontal="center" vertical="center"/>
    </xf>
    <xf numFmtId="0" fontId="7" fillId="28" borderId="45" xfId="47" applyFont="1" applyFill="1" applyBorder="1" applyAlignment="1">
      <alignment horizontal="center" vertical="center"/>
    </xf>
    <xf numFmtId="0" fontId="9" fillId="0" borderId="0" xfId="47" applyFont="1" applyAlignment="1">
      <alignment horizontal="left" vertical="center"/>
    </xf>
    <xf numFmtId="0" fontId="9" fillId="0" borderId="0" xfId="47" applyFont="1" applyAlignment="1">
      <alignment horizontal="right" vertical="top"/>
    </xf>
    <xf numFmtId="0" fontId="8" fillId="0" borderId="0" xfId="47" applyFont="1" applyAlignment="1">
      <alignment horizontal="center" vertical="center"/>
    </xf>
    <xf numFmtId="0" fontId="7" fillId="0" borderId="70" xfId="47" applyFont="1" applyFill="1" applyBorder="1" applyAlignment="1">
      <alignment horizontal="distributed" vertical="center" indent="1"/>
    </xf>
    <xf numFmtId="0" fontId="7" fillId="0" borderId="72" xfId="47" applyFont="1" applyFill="1" applyBorder="1" applyAlignment="1">
      <alignment horizontal="distributed" vertical="center" indent="1"/>
    </xf>
    <xf numFmtId="0" fontId="7" fillId="0" borderId="65" xfId="47" applyFont="1" applyFill="1" applyBorder="1" applyAlignment="1">
      <alignment horizontal="distributed" vertical="center" indent="1"/>
    </xf>
    <xf numFmtId="0" fontId="7" fillId="28" borderId="74" xfId="47" applyFont="1" applyFill="1" applyBorder="1" applyAlignment="1">
      <alignment horizontal="left" vertical="center" indent="1"/>
    </xf>
    <xf numFmtId="0" fontId="7" fillId="28" borderId="72" xfId="47" applyFont="1" applyFill="1" applyBorder="1" applyAlignment="1">
      <alignment horizontal="left" vertical="center" indent="1"/>
    </xf>
    <xf numFmtId="0" fontId="7" fillId="28" borderId="36" xfId="47" applyFont="1" applyFill="1" applyBorder="1" applyAlignment="1">
      <alignment horizontal="left" vertical="center" indent="1"/>
    </xf>
    <xf numFmtId="0" fontId="32" fillId="0" borderId="38" xfId="48" applyFont="1" applyBorder="1" applyAlignment="1">
      <alignment horizontal="left" vertical="top" wrapText="1"/>
    </xf>
    <xf numFmtId="0" fontId="8" fillId="0" borderId="43" xfId="51" applyFont="1" applyFill="1" applyBorder="1" applyAlignment="1" applyProtection="1">
      <alignment horizontal="center" vertical="center"/>
      <protection locked="0"/>
    </xf>
    <xf numFmtId="0" fontId="8" fillId="0" borderId="25" xfId="51" applyFont="1" applyFill="1" applyBorder="1" applyAlignment="1" applyProtection="1">
      <alignment horizontal="center" vertical="center"/>
      <protection locked="0"/>
    </xf>
    <xf numFmtId="0" fontId="8" fillId="0" borderId="10" xfId="51" applyFont="1" applyFill="1" applyBorder="1" applyAlignment="1" applyProtection="1">
      <alignment horizontal="center" vertical="center"/>
      <protection locked="0"/>
    </xf>
    <xf numFmtId="0" fontId="8" fillId="0" borderId="43" xfId="48" applyFont="1" applyFill="1" applyBorder="1" applyAlignment="1" applyProtection="1">
      <alignment horizontal="center" vertical="center"/>
      <protection locked="0"/>
    </xf>
    <xf numFmtId="0" fontId="8" fillId="0" borderId="25" xfId="48" applyFont="1" applyFill="1" applyBorder="1" applyAlignment="1" applyProtection="1">
      <alignment horizontal="center" vertical="center"/>
      <protection locked="0"/>
    </xf>
    <xf numFmtId="0" fontId="8" fillId="0" borderId="10" xfId="48" applyFont="1" applyFill="1" applyBorder="1" applyAlignment="1" applyProtection="1">
      <alignment horizontal="center" vertical="center"/>
      <protection locked="0"/>
    </xf>
    <xf numFmtId="0" fontId="8" fillId="0" borderId="31" xfId="48" applyFont="1" applyFill="1" applyBorder="1" applyAlignment="1" applyProtection="1">
      <alignment horizontal="center" vertical="center"/>
      <protection locked="0"/>
    </xf>
    <xf numFmtId="0" fontId="8" fillId="0" borderId="51" xfId="48" applyFont="1" applyFill="1" applyBorder="1" applyAlignment="1" applyProtection="1">
      <alignment horizontal="center" vertical="center"/>
      <protection locked="0"/>
    </xf>
    <xf numFmtId="0" fontId="8" fillId="0" borderId="73" xfId="48" applyFont="1" applyFill="1" applyBorder="1" applyAlignment="1" applyProtection="1">
      <alignment horizontal="center" vertical="center"/>
      <protection locked="0"/>
    </xf>
    <xf numFmtId="0" fontId="8" fillId="0" borderId="83" xfId="48" applyFont="1" applyFill="1" applyBorder="1" applyAlignment="1" applyProtection="1">
      <alignment horizontal="center" vertical="center"/>
      <protection locked="0"/>
    </xf>
    <xf numFmtId="0" fontId="8" fillId="0" borderId="64" xfId="48" applyFont="1" applyFill="1" applyBorder="1" applyAlignment="1" applyProtection="1">
      <alignment horizontal="center" vertical="center"/>
      <protection locked="0"/>
    </xf>
    <xf numFmtId="0" fontId="8" fillId="0" borderId="53" xfId="48" applyFont="1" applyFill="1" applyBorder="1" applyAlignment="1" applyProtection="1">
      <alignment horizontal="center" vertical="center"/>
      <protection locked="0"/>
    </xf>
    <xf numFmtId="0" fontId="8" fillId="0" borderId="44" xfId="48" applyFont="1" applyFill="1" applyBorder="1" applyAlignment="1" applyProtection="1">
      <alignment horizontal="center" vertical="center"/>
      <protection locked="0"/>
    </xf>
    <xf numFmtId="0" fontId="8" fillId="0" borderId="47" xfId="48" applyFont="1" applyFill="1" applyBorder="1" applyAlignment="1" applyProtection="1">
      <alignment horizontal="center" vertical="center"/>
      <protection locked="0"/>
    </xf>
    <xf numFmtId="0" fontId="8" fillId="0" borderId="0" xfId="51" applyFont="1" applyFill="1" applyAlignment="1" applyProtection="1">
      <alignment horizontal="center" vertical="center"/>
      <protection locked="0"/>
    </xf>
    <xf numFmtId="0" fontId="8" fillId="0" borderId="74" xfId="48" applyFont="1" applyFill="1" applyBorder="1" applyAlignment="1" applyProtection="1">
      <alignment horizontal="center" vertical="center"/>
      <protection locked="0"/>
    </xf>
    <xf numFmtId="0" fontId="8" fillId="0" borderId="72" xfId="48" applyFont="1" applyFill="1" applyBorder="1" applyAlignment="1" applyProtection="1">
      <alignment horizontal="center" vertical="center"/>
      <protection locked="0"/>
    </xf>
    <xf numFmtId="0" fontId="8" fillId="0" borderId="65" xfId="48" applyFont="1" applyFill="1" applyBorder="1" applyAlignment="1" applyProtection="1">
      <alignment horizontal="center" vertical="center"/>
      <protection locked="0"/>
    </xf>
    <xf numFmtId="0" fontId="8" fillId="0" borderId="37" xfId="49" quotePrefix="1" applyFont="1" applyFill="1" applyBorder="1" applyAlignment="1">
      <alignment horizontal="center" vertical="center" wrapText="1"/>
    </xf>
    <xf numFmtId="0" fontId="8" fillId="0" borderId="66" xfId="49" applyFont="1" applyFill="1" applyBorder="1" applyAlignment="1">
      <alignment horizontal="center" vertical="center" wrapText="1"/>
    </xf>
    <xf numFmtId="0" fontId="8" fillId="0" borderId="51" xfId="49" applyFont="1" applyFill="1" applyBorder="1" applyAlignment="1">
      <alignment horizontal="center" vertical="center" wrapText="1"/>
    </xf>
    <xf numFmtId="0" fontId="8" fillId="0" borderId="73" xfId="49" applyFont="1" applyFill="1" applyBorder="1" applyAlignment="1">
      <alignment horizontal="center" vertical="center" wrapText="1"/>
    </xf>
    <xf numFmtId="0" fontId="8" fillId="0" borderId="83" xfId="49" applyFont="1" applyFill="1" applyBorder="1" applyAlignment="1">
      <alignment horizontal="center" vertical="center" wrapText="1"/>
    </xf>
    <xf numFmtId="0" fontId="8" fillId="0" borderId="66" xfId="49" applyFont="1" applyFill="1" applyBorder="1" applyAlignment="1">
      <alignment horizontal="center" vertical="center"/>
    </xf>
    <xf numFmtId="0" fontId="8" fillId="0" borderId="84" xfId="49" applyFont="1" applyFill="1" applyBorder="1" applyAlignment="1">
      <alignment horizontal="center" vertical="center"/>
    </xf>
    <xf numFmtId="0" fontId="7" fillId="0" borderId="81" xfId="48" applyFont="1" applyFill="1" applyBorder="1" applyAlignment="1">
      <alignment horizontal="center" vertical="center"/>
    </xf>
    <xf numFmtId="0" fontId="7" fillId="0" borderId="82" xfId="48" applyFont="1" applyFill="1" applyBorder="1" applyAlignment="1">
      <alignment horizontal="center" vertical="center"/>
    </xf>
    <xf numFmtId="0" fontId="7" fillId="0" borderId="49" xfId="48" applyFont="1" applyFill="1" applyBorder="1" applyAlignment="1">
      <alignment horizontal="center" vertical="center"/>
    </xf>
    <xf numFmtId="0" fontId="7" fillId="0" borderId="48" xfId="48" applyFont="1" applyFill="1" applyBorder="1" applyAlignment="1">
      <alignment horizontal="center" vertical="center"/>
    </xf>
    <xf numFmtId="0" fontId="7" fillId="0" borderId="66" xfId="48" applyFont="1" applyFill="1" applyBorder="1" applyAlignment="1">
      <alignment horizontal="center" vertical="center"/>
    </xf>
    <xf numFmtId="0" fontId="7" fillId="0" borderId="84" xfId="48" applyFont="1" applyFill="1" applyBorder="1" applyAlignment="1">
      <alignment horizontal="center" vertical="center"/>
    </xf>
    <xf numFmtId="0" fontId="9" fillId="0" borderId="70" xfId="49" applyFont="1" applyFill="1" applyBorder="1" applyAlignment="1">
      <alignment horizontal="center" vertical="center"/>
    </xf>
    <xf numFmtId="0" fontId="9" fillId="0" borderId="72" xfId="49" applyFont="1" applyFill="1" applyBorder="1" applyAlignment="1">
      <alignment horizontal="center" vertical="center"/>
    </xf>
    <xf numFmtId="0" fontId="9" fillId="0" borderId="36" xfId="49" applyFont="1" applyFill="1" applyBorder="1" applyAlignment="1">
      <alignment horizontal="center" vertical="center"/>
    </xf>
    <xf numFmtId="0" fontId="10" fillId="0" borderId="27" xfId="49" quotePrefix="1" applyFont="1" applyFill="1" applyBorder="1" applyAlignment="1">
      <alignment horizontal="center" vertical="center" wrapText="1"/>
    </xf>
    <xf numFmtId="0" fontId="10" fillId="0" borderId="11" xfId="49" applyFont="1" applyFill="1" applyBorder="1" applyAlignment="1">
      <alignment horizontal="center" vertical="center" wrapText="1"/>
    </xf>
    <xf numFmtId="0" fontId="10" fillId="0" borderId="11" xfId="49" quotePrefix="1" applyFont="1" applyFill="1" applyBorder="1" applyAlignment="1">
      <alignment horizontal="center" vertical="center" wrapText="1"/>
    </xf>
    <xf numFmtId="0" fontId="10" fillId="0" borderId="43" xfId="49" quotePrefix="1" applyFont="1" applyFill="1" applyBorder="1" applyAlignment="1">
      <alignment horizontal="center" vertical="center" wrapText="1"/>
    </xf>
    <xf numFmtId="0" fontId="10" fillId="0" borderId="25" xfId="49" quotePrefix="1" applyFont="1" applyFill="1" applyBorder="1" applyAlignment="1">
      <alignment horizontal="center" vertical="center" wrapText="1"/>
    </xf>
    <xf numFmtId="0" fontId="10" fillId="0" borderId="10" xfId="49" quotePrefix="1" applyFont="1" applyFill="1" applyBorder="1" applyAlignment="1">
      <alignment horizontal="center" vertical="center" wrapText="1"/>
    </xf>
    <xf numFmtId="0" fontId="10" fillId="0" borderId="11" xfId="49" quotePrefix="1" applyFont="1" applyFill="1" applyBorder="1" applyAlignment="1">
      <alignment horizontal="center" vertical="center"/>
    </xf>
    <xf numFmtId="0" fontId="10" fillId="0" borderId="11" xfId="49" applyFont="1" applyFill="1" applyBorder="1" applyAlignment="1">
      <alignment horizontal="center" vertical="center"/>
    </xf>
    <xf numFmtId="0" fontId="10" fillId="0" borderId="28" xfId="49" applyFont="1" applyFill="1" applyBorder="1" applyAlignment="1">
      <alignment horizontal="center" vertical="center"/>
    </xf>
    <xf numFmtId="0" fontId="10" fillId="0" borderId="27" xfId="49" applyFont="1" applyFill="1" applyBorder="1" applyAlignment="1">
      <alignment horizontal="center" vertical="center" wrapText="1"/>
    </xf>
    <xf numFmtId="0" fontId="33" fillId="0" borderId="43" xfId="49" applyFont="1" applyFill="1" applyBorder="1" applyAlignment="1">
      <alignment horizontal="center" vertical="center" wrapText="1"/>
    </xf>
    <xf numFmtId="0" fontId="33" fillId="0" borderId="25" xfId="49" applyFont="1" applyFill="1" applyBorder="1" applyAlignment="1">
      <alignment horizontal="center" vertical="center" wrapText="1"/>
    </xf>
    <xf numFmtId="0" fontId="33" fillId="0" borderId="10" xfId="49" applyFont="1" applyFill="1" applyBorder="1" applyAlignment="1">
      <alignment horizontal="center" vertical="center" wrapText="1"/>
    </xf>
    <xf numFmtId="0" fontId="9" fillId="0" borderId="51" xfId="49" applyFont="1" applyFill="1" applyBorder="1" applyAlignment="1">
      <alignment horizontal="left" vertical="center" wrapText="1"/>
    </xf>
    <xf numFmtId="0" fontId="9" fillId="0" borderId="73" xfId="49" applyFont="1" applyFill="1" applyBorder="1" applyAlignment="1">
      <alignment horizontal="left" vertical="center" wrapText="1"/>
    </xf>
    <xf numFmtId="0" fontId="8" fillId="0" borderId="95" xfId="49" applyFont="1" applyFill="1" applyBorder="1" applyAlignment="1" applyProtection="1">
      <alignment horizontal="center" vertical="center"/>
      <protection locked="0"/>
    </xf>
    <xf numFmtId="0" fontId="8" fillId="0" borderId="73" xfId="49" applyFont="1" applyFill="1" applyBorder="1" applyAlignment="1" applyProtection="1">
      <alignment horizontal="center" vertical="center"/>
      <protection locked="0"/>
    </xf>
    <xf numFmtId="0" fontId="8" fillId="0" borderId="34" xfId="49" applyFont="1" applyFill="1" applyBorder="1" applyAlignment="1" applyProtection="1">
      <alignment horizontal="center" vertical="center"/>
      <protection locked="0"/>
    </xf>
    <xf numFmtId="176" fontId="9" fillId="0" borderId="95" xfId="49" applyNumberFormat="1" applyFont="1" applyFill="1" applyBorder="1" applyAlignment="1">
      <alignment horizontal="left" vertical="center" wrapText="1"/>
    </xf>
    <xf numFmtId="176" fontId="9" fillId="0" borderId="73" xfId="49" applyNumberFormat="1" applyFont="1" applyFill="1" applyBorder="1" applyAlignment="1">
      <alignment horizontal="left" vertical="center" wrapText="1"/>
    </xf>
    <xf numFmtId="0" fontId="8" fillId="0" borderId="33" xfId="49" applyFont="1" applyFill="1" applyBorder="1" applyAlignment="1">
      <alignment horizontal="center" vertical="center"/>
    </xf>
    <xf numFmtId="0" fontId="8" fillId="0" borderId="26" xfId="49" applyFont="1" applyFill="1" applyBorder="1" applyAlignment="1">
      <alignment horizontal="center" vertical="center"/>
    </xf>
    <xf numFmtId="0" fontId="8" fillId="0" borderId="59" xfId="49" applyFont="1" applyFill="1" applyBorder="1" applyAlignment="1">
      <alignment horizontal="center" vertical="center"/>
    </xf>
    <xf numFmtId="176" fontId="10" fillId="0" borderId="38" xfId="49" applyNumberFormat="1" applyFont="1" applyFill="1" applyBorder="1" applyAlignment="1">
      <alignment horizontal="right" vertical="top" wrapText="1"/>
    </xf>
    <xf numFmtId="0" fontId="10" fillId="0" borderId="0" xfId="49" applyFont="1" applyAlignment="1">
      <alignment horizontal="right" vertical="center" shrinkToFit="1"/>
    </xf>
    <xf numFmtId="0" fontId="9" fillId="0" borderId="81" xfId="48" applyFont="1" applyFill="1" applyBorder="1" applyAlignment="1">
      <alignment horizontal="left" vertical="center"/>
    </xf>
    <xf numFmtId="0" fontId="9" fillId="0" borderId="82" xfId="48" applyFont="1" applyFill="1" applyBorder="1" applyAlignment="1">
      <alignment horizontal="left" vertical="center"/>
    </xf>
    <xf numFmtId="0" fontId="8" fillId="0" borderId="81" xfId="48" applyFont="1" applyFill="1" applyBorder="1" applyAlignment="1" applyProtection="1">
      <alignment horizontal="center" vertical="center"/>
      <protection locked="0"/>
    </xf>
    <xf numFmtId="0" fontId="8" fillId="0" borderId="82" xfId="48" applyFont="1" applyFill="1" applyBorder="1" applyAlignment="1" applyProtection="1">
      <alignment horizontal="center" vertical="center"/>
      <protection locked="0"/>
    </xf>
    <xf numFmtId="0" fontId="8" fillId="0" borderId="35" xfId="48" applyFont="1" applyFill="1" applyBorder="1" applyAlignment="1" applyProtection="1">
      <alignment horizontal="center" vertical="center"/>
      <protection locked="0"/>
    </xf>
    <xf numFmtId="0" fontId="10" fillId="0" borderId="38" xfId="48" applyFont="1" applyFill="1" applyBorder="1" applyAlignment="1">
      <alignment horizontal="right" vertical="center"/>
    </xf>
    <xf numFmtId="0" fontId="10" fillId="0" borderId="0" xfId="48" applyFont="1" applyFill="1" applyBorder="1" applyAlignment="1">
      <alignment horizontal="right" vertical="center" shrinkToFit="1"/>
    </xf>
    <xf numFmtId="0" fontId="9" fillId="0" borderId="62" xfId="49" applyFont="1" applyFill="1" applyBorder="1" applyAlignment="1">
      <alignment horizontal="left" vertical="center" wrapText="1"/>
    </xf>
    <xf numFmtId="0" fontId="9" fillId="0" borderId="38" xfId="49" applyFont="1" applyFill="1" applyBorder="1" applyAlignment="1">
      <alignment horizontal="left" vertical="center" wrapText="1"/>
    </xf>
    <xf numFmtId="0" fontId="8" fillId="0" borderId="62" xfId="49" applyFont="1" applyFill="1" applyBorder="1" applyAlignment="1" applyProtection="1">
      <alignment horizontal="center" vertical="center"/>
      <protection locked="0"/>
    </xf>
    <xf numFmtId="0" fontId="8" fillId="0" borderId="38" xfId="49" applyFont="1" applyFill="1" applyBorder="1" applyAlignment="1" applyProtection="1">
      <alignment horizontal="center" vertical="center"/>
      <protection locked="0"/>
    </xf>
    <xf numFmtId="0" fontId="8" fillId="0" borderId="32" xfId="49" applyFont="1" applyFill="1" applyBorder="1" applyAlignment="1" applyProtection="1">
      <alignment horizontal="center" vertical="center"/>
      <protection locked="0"/>
    </xf>
    <xf numFmtId="0" fontId="9" fillId="0" borderId="70" xfId="49" applyFont="1" applyFill="1" applyBorder="1" applyAlignment="1">
      <alignment horizontal="left" vertical="center" wrapText="1"/>
    </xf>
    <xf numFmtId="0" fontId="9" fillId="0" borderId="72" xfId="49" applyFont="1" applyFill="1" applyBorder="1" applyAlignment="1">
      <alignment horizontal="left" vertical="center" wrapText="1"/>
    </xf>
    <xf numFmtId="0" fontId="8" fillId="0" borderId="70" xfId="49" applyFont="1" applyFill="1" applyBorder="1" applyAlignment="1" applyProtection="1">
      <alignment horizontal="center" vertical="center"/>
      <protection locked="0"/>
    </xf>
    <xf numFmtId="0" fontId="8" fillId="0" borderId="72" xfId="49" applyFont="1" applyFill="1" applyBorder="1" applyAlignment="1" applyProtection="1">
      <alignment horizontal="center" vertical="center"/>
      <protection locked="0"/>
    </xf>
    <xf numFmtId="0" fontId="8" fillId="0" borderId="36" xfId="49" applyFont="1" applyFill="1" applyBorder="1" applyAlignment="1" applyProtection="1">
      <alignment horizontal="center" vertical="center"/>
      <protection locked="0"/>
    </xf>
    <xf numFmtId="0" fontId="9" fillId="0" borderId="24" xfId="48" applyFont="1" applyFill="1" applyBorder="1" applyAlignment="1">
      <alignment horizontal="center" vertical="center" wrapText="1"/>
    </xf>
    <xf numFmtId="0" fontId="9" fillId="0" borderId="33" xfId="48" applyFont="1" applyFill="1" applyBorder="1" applyAlignment="1">
      <alignment horizontal="center" vertical="center" wrapText="1"/>
    </xf>
    <xf numFmtId="0" fontId="9" fillId="0" borderId="13" xfId="48" applyFont="1" applyFill="1" applyBorder="1" applyAlignment="1">
      <alignment horizontal="left" vertical="top" wrapText="1"/>
    </xf>
    <xf numFmtId="0" fontId="9" fillId="0" borderId="26" xfId="48" applyFont="1" applyFill="1" applyBorder="1" applyAlignment="1">
      <alignment horizontal="left" vertical="top" wrapText="1"/>
    </xf>
    <xf numFmtId="0" fontId="8" fillId="0" borderId="14" xfId="48" applyFont="1" applyFill="1" applyBorder="1" applyAlignment="1">
      <alignment horizontal="left" vertical="center" wrapText="1"/>
    </xf>
    <xf numFmtId="0" fontId="8" fillId="0" borderId="59" xfId="48" applyFont="1" applyFill="1" applyBorder="1" applyAlignment="1">
      <alignment horizontal="left" vertical="center" wrapText="1"/>
    </xf>
    <xf numFmtId="0" fontId="8" fillId="0" borderId="67" xfId="48" applyFont="1" applyFill="1" applyBorder="1" applyAlignment="1" applyProtection="1">
      <alignment horizontal="center" vertical="center"/>
      <protection locked="0"/>
    </xf>
    <xf numFmtId="0" fontId="8" fillId="0" borderId="13" xfId="48" applyFont="1" applyFill="1" applyBorder="1" applyAlignment="1" applyProtection="1">
      <alignment horizontal="center" vertical="center"/>
      <protection locked="0"/>
    </xf>
    <xf numFmtId="0" fontId="8" fillId="0" borderId="14" xfId="48" applyFont="1" applyFill="1" applyBorder="1" applyAlignment="1" applyProtection="1">
      <alignment horizontal="center" vertical="center"/>
      <protection locked="0"/>
    </xf>
    <xf numFmtId="0" fontId="8" fillId="0" borderId="33" xfId="48" applyFont="1" applyFill="1" applyBorder="1" applyAlignment="1" applyProtection="1">
      <alignment horizontal="center" vertical="center"/>
      <protection locked="0"/>
    </xf>
    <xf numFmtId="0" fontId="8" fillId="0" borderId="26" xfId="48" applyFont="1" applyFill="1" applyBorder="1" applyAlignment="1" applyProtection="1">
      <alignment horizontal="center" vertical="center"/>
      <protection locked="0"/>
    </xf>
    <xf numFmtId="0" fontId="8" fillId="0" borderId="59" xfId="48" applyFont="1" applyFill="1" applyBorder="1" applyAlignment="1" applyProtection="1">
      <alignment horizontal="center" vertical="center"/>
      <protection locked="0"/>
    </xf>
    <xf numFmtId="0" fontId="9" fillId="0" borderId="51" xfId="48" applyFont="1" applyFill="1" applyBorder="1" applyAlignment="1">
      <alignment horizontal="left" vertical="center"/>
    </xf>
    <xf numFmtId="0" fontId="9" fillId="0" borderId="73" xfId="48" applyFont="1" applyFill="1" applyBorder="1" applyAlignment="1">
      <alignment horizontal="left" vertical="center"/>
    </xf>
    <xf numFmtId="0" fontId="8" fillId="0" borderId="95" xfId="48" applyFont="1" applyFill="1" applyBorder="1" applyAlignment="1">
      <alignment horizontal="center" vertical="center"/>
    </xf>
    <xf numFmtId="0" fontId="8" fillId="0" borderId="73" xfId="48" applyFont="1" applyFill="1" applyBorder="1" applyAlignment="1">
      <alignment horizontal="center" vertical="center"/>
    </xf>
    <xf numFmtId="0" fontId="8" fillId="0" borderId="34" xfId="48" applyFont="1" applyFill="1" applyBorder="1" applyAlignment="1">
      <alignment horizontal="center" vertical="center"/>
    </xf>
    <xf numFmtId="0" fontId="8" fillId="0" borderId="81" xfId="48" applyFont="1" applyFill="1" applyBorder="1" applyAlignment="1">
      <alignment horizontal="center" vertical="center"/>
    </xf>
    <xf numFmtId="0" fontId="8" fillId="0" borderId="82" xfId="48" applyFont="1" applyFill="1" applyBorder="1" applyAlignment="1">
      <alignment horizontal="center" vertical="center"/>
    </xf>
    <xf numFmtId="0" fontId="8" fillId="0" borderId="35" xfId="48" applyFont="1" applyFill="1" applyBorder="1" applyAlignment="1">
      <alignment horizontal="center" vertical="center"/>
    </xf>
    <xf numFmtId="0" fontId="36" fillId="0" borderId="0" xfId="50" applyFont="1" applyBorder="1" applyAlignment="1">
      <alignment horizontal="center" vertical="center"/>
    </xf>
    <xf numFmtId="0" fontId="29" fillId="0" borderId="0" xfId="48" applyFont="1" applyAlignment="1">
      <alignment horizontal="center" vertical="center"/>
    </xf>
    <xf numFmtId="0" fontId="9" fillId="0" borderId="70" xfId="48" applyFont="1" applyFill="1" applyBorder="1" applyAlignment="1">
      <alignment horizontal="left" vertical="center" wrapText="1"/>
    </xf>
    <xf numFmtId="0" fontId="9" fillId="0" borderId="72" xfId="48" applyFont="1" applyFill="1" applyBorder="1" applyAlignment="1">
      <alignment horizontal="left" vertical="center" wrapText="1"/>
    </xf>
    <xf numFmtId="0" fontId="8" fillId="0" borderId="62" xfId="48" applyFont="1" applyFill="1" applyBorder="1" applyAlignment="1" applyProtection="1">
      <alignment horizontal="center" vertical="center"/>
      <protection locked="0"/>
    </xf>
    <xf numFmtId="0" fontId="8" fillId="0" borderId="38" xfId="48" applyFont="1" applyFill="1" applyBorder="1" applyAlignment="1" applyProtection="1">
      <alignment horizontal="center" vertical="center"/>
      <protection locked="0"/>
    </xf>
    <xf numFmtId="0" fontId="8" fillId="0" borderId="32" xfId="48" applyFont="1" applyFill="1" applyBorder="1" applyAlignment="1" applyProtection="1">
      <alignment horizontal="center" vertical="center"/>
      <protection locked="0"/>
    </xf>
    <xf numFmtId="0" fontId="9" fillId="0" borderId="62" xfId="48" applyFont="1" applyFill="1" applyBorder="1" applyAlignment="1">
      <alignment horizontal="left" vertical="center"/>
    </xf>
    <xf numFmtId="0" fontId="9" fillId="0" borderId="38" xfId="48" applyFont="1" applyFill="1" applyBorder="1" applyAlignment="1">
      <alignment horizontal="left" vertical="center"/>
    </xf>
    <xf numFmtId="0" fontId="8" fillId="0" borderId="62" xfId="48" applyFont="1" applyFill="1" applyBorder="1" applyAlignment="1">
      <alignment horizontal="center" vertical="center"/>
    </xf>
    <xf numFmtId="0" fontId="8" fillId="0" borderId="38" xfId="48" applyFont="1" applyFill="1" applyBorder="1" applyAlignment="1">
      <alignment horizontal="center" vertical="center"/>
    </xf>
    <xf numFmtId="0" fontId="8" fillId="0" borderId="32" xfId="48" applyFont="1" applyFill="1" applyBorder="1" applyAlignment="1">
      <alignment horizontal="center" vertical="center"/>
    </xf>
    <xf numFmtId="0" fontId="9" fillId="0" borderId="81" xfId="48" applyFont="1" applyFill="1" applyBorder="1" applyAlignment="1">
      <alignment horizontal="center" vertical="center" wrapText="1"/>
    </xf>
    <xf numFmtId="0" fontId="9" fillId="0" borderId="82" xfId="48" applyFont="1" applyFill="1" applyBorder="1" applyAlignment="1">
      <alignment horizontal="center" vertical="center" wrapText="1"/>
    </xf>
    <xf numFmtId="0" fontId="48" fillId="0" borderId="11" xfId="61" applyFont="1" applyFill="1" applyBorder="1" applyAlignment="1">
      <alignment horizontal="center" vertical="center"/>
    </xf>
    <xf numFmtId="0" fontId="48" fillId="0" borderId="43" xfId="61" applyFont="1" applyFill="1" applyBorder="1" applyAlignment="1">
      <alignment horizontal="center" vertical="center"/>
    </xf>
    <xf numFmtId="0" fontId="33" fillId="0" borderId="0" xfId="61" applyFont="1" applyAlignment="1">
      <alignment horizontal="left" vertical="center" wrapText="1"/>
    </xf>
    <xf numFmtId="0" fontId="33" fillId="0" borderId="0" xfId="61" applyFont="1" applyAlignment="1">
      <alignment horizontal="left" vertical="center"/>
    </xf>
    <xf numFmtId="58" fontId="48" fillId="0" borderId="12" xfId="61" applyNumberFormat="1" applyFont="1" applyFill="1" applyBorder="1" applyAlignment="1">
      <alignment horizontal="center" vertical="center"/>
    </xf>
    <xf numFmtId="0" fontId="48" fillId="0" borderId="40" xfId="61" applyFont="1" applyFill="1" applyBorder="1" applyAlignment="1">
      <alignment horizontal="center" vertical="center"/>
    </xf>
    <xf numFmtId="58" fontId="48" fillId="0" borderId="43" xfId="61" applyNumberFormat="1" applyFont="1" applyFill="1" applyBorder="1" applyAlignment="1">
      <alignment horizontal="center" vertical="center"/>
    </xf>
    <xf numFmtId="0" fontId="48" fillId="0" borderId="10" xfId="61" applyNumberFormat="1" applyFont="1" applyFill="1" applyBorder="1" applyAlignment="1">
      <alignment horizontal="center" vertical="center"/>
    </xf>
    <xf numFmtId="58" fontId="48" fillId="0" borderId="11" xfId="61" applyNumberFormat="1" applyFont="1" applyFill="1" applyBorder="1" applyAlignment="1">
      <alignment horizontal="center" vertical="center"/>
    </xf>
    <xf numFmtId="58" fontId="48" fillId="0" borderId="10" xfId="61" applyNumberFormat="1" applyFont="1" applyFill="1" applyBorder="1" applyAlignment="1">
      <alignment horizontal="center" vertical="center"/>
    </xf>
    <xf numFmtId="0" fontId="48" fillId="0" borderId="25" xfId="61" applyFont="1" applyFill="1" applyBorder="1" applyAlignment="1">
      <alignment horizontal="center" vertical="center"/>
    </xf>
    <xf numFmtId="0" fontId="47" fillId="0" borderId="0" xfId="61" applyFont="1" applyAlignment="1">
      <alignment horizontal="center" vertical="center" wrapText="1"/>
    </xf>
    <xf numFmtId="0" fontId="45" fillId="0" borderId="0" xfId="61" applyFont="1" applyBorder="1" applyAlignment="1">
      <alignment horizontal="center" vertical="center"/>
    </xf>
    <xf numFmtId="0" fontId="50" fillId="0" borderId="0" xfId="61" applyFont="1" applyBorder="1" applyAlignment="1">
      <alignment horizontal="left" vertical="center" wrapText="1"/>
    </xf>
    <xf numFmtId="9" fontId="45" fillId="0" borderId="0" xfId="61" applyNumberFormat="1" applyFont="1" applyBorder="1" applyAlignment="1">
      <alignment horizontal="center" vertical="center"/>
    </xf>
    <xf numFmtId="0" fontId="48" fillId="0" borderId="12" xfId="61" applyFont="1" applyBorder="1" applyAlignment="1">
      <alignment horizontal="center" vertical="center" wrapText="1"/>
    </xf>
    <xf numFmtId="0" fontId="48" fillId="0" borderId="40" xfId="61" applyFont="1" applyBorder="1" applyAlignment="1">
      <alignment horizontal="center" vertical="center" wrapText="1"/>
    </xf>
    <xf numFmtId="0" fontId="48" fillId="0" borderId="21" xfId="61" applyFont="1" applyBorder="1" applyAlignment="1">
      <alignment horizontal="center" vertical="center" wrapText="1"/>
    </xf>
    <xf numFmtId="0" fontId="48" fillId="0" borderId="41" xfId="61" applyFont="1" applyBorder="1" applyAlignment="1">
      <alignment horizontal="center" vertical="center" wrapText="1"/>
    </xf>
    <xf numFmtId="0" fontId="48" fillId="0" borderId="18" xfId="61" applyFont="1" applyBorder="1" applyAlignment="1">
      <alignment horizontal="center" vertical="center" wrapText="1"/>
    </xf>
    <xf numFmtId="0" fontId="48" fillId="0" borderId="42" xfId="61" applyFont="1" applyBorder="1" applyAlignment="1">
      <alignment horizontal="center" vertical="center" wrapText="1"/>
    </xf>
    <xf numFmtId="0" fontId="48" fillId="0" borderId="11" xfId="61" applyFont="1" applyBorder="1" applyAlignment="1">
      <alignment horizontal="center" vertical="center"/>
    </xf>
    <xf numFmtId="0" fontId="48" fillId="0" borderId="43" xfId="61" applyFont="1" applyBorder="1" applyAlignment="1">
      <alignment horizontal="center" vertical="center"/>
    </xf>
    <xf numFmtId="0" fontId="48" fillId="0" borderId="11" xfId="61" applyFont="1" applyBorder="1" applyAlignment="1">
      <alignment horizontal="center" vertical="center" wrapText="1"/>
    </xf>
    <xf numFmtId="0" fontId="48" fillId="0" borderId="12" xfId="61" applyFont="1" applyBorder="1" applyAlignment="1">
      <alignment horizontal="right" vertical="center"/>
    </xf>
    <xf numFmtId="0" fontId="48" fillId="0" borderId="13" xfId="61" applyFont="1" applyBorder="1" applyAlignment="1">
      <alignment horizontal="right" vertical="center"/>
    </xf>
    <xf numFmtId="0" fontId="48" fillId="0" borderId="40" xfId="61" applyFont="1" applyBorder="1" applyAlignment="1">
      <alignment horizontal="right" vertical="center"/>
    </xf>
    <xf numFmtId="0" fontId="48" fillId="0" borderId="21" xfId="61" applyFont="1" applyBorder="1" applyAlignment="1">
      <alignment horizontal="right" vertical="center"/>
    </xf>
    <xf numFmtId="0" fontId="48" fillId="0" borderId="0" xfId="61" applyFont="1" applyBorder="1" applyAlignment="1">
      <alignment horizontal="right" vertical="center"/>
    </xf>
    <xf numFmtId="0" fontId="48" fillId="0" borderId="41" xfId="61" applyFont="1" applyBorder="1" applyAlignment="1">
      <alignment horizontal="right" vertical="center"/>
    </xf>
    <xf numFmtId="0" fontId="48" fillId="0" borderId="18" xfId="61" applyFont="1" applyBorder="1" applyAlignment="1">
      <alignment horizontal="right" vertical="center"/>
    </xf>
    <xf numFmtId="0" fontId="48" fillId="0" borderId="17" xfId="61" applyFont="1" applyBorder="1" applyAlignment="1">
      <alignment horizontal="right" vertical="center"/>
    </xf>
    <xf numFmtId="0" fontId="48" fillId="0" borderId="42" xfId="61" applyFont="1" applyBorder="1" applyAlignment="1">
      <alignment horizontal="right" vertical="center"/>
    </xf>
    <xf numFmtId="0" fontId="7" fillId="0" borderId="11" xfId="46" applyFont="1" applyFill="1" applyBorder="1" applyAlignment="1">
      <alignment horizontal="center" vertical="center"/>
    </xf>
    <xf numFmtId="0" fontId="7" fillId="0" borderId="96" xfId="46" applyFont="1" applyFill="1" applyBorder="1" applyAlignment="1">
      <alignment horizontal="center" vertical="center"/>
    </xf>
    <xf numFmtId="0" fontId="7" fillId="0" borderId="97" xfId="46" applyFont="1" applyFill="1" applyBorder="1" applyAlignment="1">
      <alignment horizontal="center" vertical="center"/>
    </xf>
    <xf numFmtId="0" fontId="7" fillId="0" borderId="98" xfId="46" applyFont="1" applyFill="1" applyBorder="1" applyAlignment="1">
      <alignment horizontal="center" vertical="center"/>
    </xf>
    <xf numFmtId="0" fontId="9" fillId="0" borderId="43" xfId="46" applyFont="1" applyFill="1" applyBorder="1" applyAlignment="1">
      <alignment horizontal="center" vertical="center" shrinkToFit="1"/>
    </xf>
    <xf numFmtId="0" fontId="9" fillId="0" borderId="25" xfId="46" applyFont="1" applyFill="1" applyBorder="1" applyAlignment="1">
      <alignment horizontal="center" vertical="center" shrinkToFit="1"/>
    </xf>
    <xf numFmtId="0" fontId="9" fillId="0" borderId="10" xfId="46" applyFont="1" applyFill="1" applyBorder="1" applyAlignment="1">
      <alignment horizontal="center" vertical="center" shrinkToFit="1"/>
    </xf>
    <xf numFmtId="0" fontId="7" fillId="0" borderId="43" xfId="46" applyFont="1" applyFill="1" applyBorder="1" applyAlignment="1">
      <alignment horizontal="center" vertical="center"/>
    </xf>
    <xf numFmtId="0" fontId="7" fillId="0" borderId="25" xfId="46" applyFont="1" applyFill="1" applyBorder="1" applyAlignment="1">
      <alignment horizontal="center" vertical="center"/>
    </xf>
    <xf numFmtId="0" fontId="7" fillId="0" borderId="10" xfId="46" applyFont="1" applyFill="1" applyBorder="1" applyAlignment="1">
      <alignment horizontal="center" vertical="center"/>
    </xf>
    <xf numFmtId="0" fontId="7" fillId="0" borderId="43" xfId="46" applyFont="1" applyFill="1" applyBorder="1" applyAlignment="1">
      <alignment horizontal="center" vertical="center" shrinkToFit="1"/>
    </xf>
    <xf numFmtId="0" fontId="7" fillId="0" borderId="25" xfId="46" applyFont="1" applyFill="1" applyBorder="1" applyAlignment="1">
      <alignment horizontal="center" vertical="center" shrinkToFit="1"/>
    </xf>
    <xf numFmtId="10" fontId="34" fillId="0" borderId="11" xfId="44" applyNumberFormat="1" applyFont="1" applyBorder="1" applyAlignment="1">
      <alignment horizontal="center" vertical="center"/>
    </xf>
    <xf numFmtId="10" fontId="12" fillId="0" borderId="11" xfId="44" applyNumberFormat="1" applyFont="1" applyBorder="1" applyAlignment="1">
      <alignment horizontal="center" vertical="center" wrapText="1"/>
    </xf>
    <xf numFmtId="0" fontId="12" fillId="0" borderId="12" xfId="44" applyFont="1" applyBorder="1" applyAlignment="1">
      <alignment horizontal="center" vertical="center"/>
    </xf>
    <xf numFmtId="0" fontId="12" fillId="0" borderId="13" xfId="44" applyFont="1" applyBorder="1" applyAlignment="1">
      <alignment horizontal="center" vertical="center"/>
    </xf>
    <xf numFmtId="0" fontId="12" fillId="0" borderId="40" xfId="44" applyFont="1" applyBorder="1" applyAlignment="1">
      <alignment horizontal="center" vertical="center"/>
    </xf>
    <xf numFmtId="0" fontId="12" fillId="0" borderId="18" xfId="44" applyFont="1" applyBorder="1" applyAlignment="1">
      <alignment horizontal="center" vertical="center"/>
    </xf>
    <xf numFmtId="0" fontId="12" fillId="0" borderId="17" xfId="44" applyFont="1" applyBorder="1" applyAlignment="1">
      <alignment horizontal="center" vertical="center"/>
    </xf>
    <xf numFmtId="0" fontId="12" fillId="0" borderId="42" xfId="44" applyFont="1" applyBorder="1" applyAlignment="1">
      <alignment horizontal="center" vertical="center"/>
    </xf>
    <xf numFmtId="0" fontId="10" fillId="0" borderId="43" xfId="46" applyFont="1" applyFill="1" applyBorder="1" applyAlignment="1">
      <alignment horizontal="center" vertical="center" wrapText="1"/>
    </xf>
    <xf numFmtId="0" fontId="10" fillId="0" borderId="25" xfId="46" applyFont="1" applyFill="1" applyBorder="1" applyAlignment="1">
      <alignment horizontal="center" vertical="center" wrapText="1"/>
    </xf>
    <xf numFmtId="0" fontId="10" fillId="0" borderId="10" xfId="46" applyFont="1" applyFill="1" applyBorder="1" applyAlignment="1">
      <alignment horizontal="center" vertical="center" wrapText="1"/>
    </xf>
    <xf numFmtId="0" fontId="7" fillId="0" borderId="43" xfId="46" applyNumberFormat="1" applyFont="1" applyFill="1" applyBorder="1" applyAlignment="1" applyProtection="1">
      <alignment horizontal="right" vertical="center"/>
      <protection locked="0"/>
    </xf>
    <xf numFmtId="0" fontId="7" fillId="0" borderId="25" xfId="46" applyNumberFormat="1" applyFont="1" applyFill="1" applyBorder="1" applyAlignment="1" applyProtection="1">
      <alignment horizontal="right" vertical="center"/>
      <protection locked="0"/>
    </xf>
    <xf numFmtId="0" fontId="9" fillId="0" borderId="11" xfId="46" applyFont="1" applyFill="1" applyBorder="1" applyAlignment="1">
      <alignment horizontal="center" vertical="center" wrapText="1"/>
    </xf>
    <xf numFmtId="0" fontId="29" fillId="0" borderId="40" xfId="46" applyFont="1" applyFill="1" applyBorder="1" applyAlignment="1">
      <alignment horizontal="center" vertical="center" shrinkToFit="1"/>
    </xf>
    <xf numFmtId="0" fontId="29" fillId="0" borderId="42" xfId="46" applyFont="1" applyFill="1" applyBorder="1" applyAlignment="1">
      <alignment horizontal="center" vertical="center" shrinkToFit="1"/>
    </xf>
    <xf numFmtId="0" fontId="7" fillId="0" borderId="43" xfId="46" applyNumberFormat="1" applyFont="1" applyFill="1" applyBorder="1" applyAlignment="1">
      <alignment horizontal="right" vertical="center"/>
    </xf>
    <xf numFmtId="0" fontId="7" fillId="0" borderId="25" xfId="46" applyNumberFormat="1" applyFont="1" applyFill="1" applyBorder="1" applyAlignment="1">
      <alignment horizontal="right" vertical="center"/>
    </xf>
    <xf numFmtId="0" fontId="38" fillId="0" borderId="12" xfId="46" applyFont="1" applyFill="1" applyBorder="1" applyAlignment="1">
      <alignment horizontal="center" vertical="center" shrinkToFit="1"/>
    </xf>
    <xf numFmtId="0" fontId="38" fillId="0" borderId="13" xfId="46" applyFont="1" applyFill="1" applyBorder="1" applyAlignment="1">
      <alignment horizontal="center" vertical="center" shrinkToFit="1"/>
    </xf>
    <xf numFmtId="0" fontId="38" fillId="0" borderId="18" xfId="46" applyFont="1" applyFill="1" applyBorder="1" applyAlignment="1">
      <alignment horizontal="center" vertical="center" shrinkToFit="1"/>
    </xf>
    <xf numFmtId="0" fontId="38" fillId="0" borderId="17" xfId="46" applyFont="1" applyFill="1" applyBorder="1" applyAlignment="1">
      <alignment horizontal="center" vertical="center" shrinkToFit="1"/>
    </xf>
    <xf numFmtId="0" fontId="10" fillId="0" borderId="43" xfId="46" applyFont="1" applyFill="1" applyBorder="1" applyAlignment="1">
      <alignment horizontal="center" vertical="center" shrinkToFit="1"/>
    </xf>
    <xf numFmtId="0" fontId="10" fillId="0" borderId="25" xfId="46" applyFont="1" applyFill="1" applyBorder="1" applyAlignment="1">
      <alignment horizontal="center" vertical="center" shrinkToFit="1"/>
    </xf>
    <xf numFmtId="0" fontId="10" fillId="0" borderId="10" xfId="46" applyFont="1" applyFill="1" applyBorder="1" applyAlignment="1">
      <alignment horizontal="center" vertical="center" shrinkToFit="1"/>
    </xf>
    <xf numFmtId="0" fontId="37" fillId="0" borderId="0" xfId="46" applyFont="1" applyAlignment="1">
      <alignment horizontal="center" vertical="center"/>
    </xf>
    <xf numFmtId="0" fontId="0" fillId="0" borderId="58" xfId="44" applyFont="1" applyBorder="1" applyAlignment="1">
      <alignment horizontal="left" vertical="center" wrapText="1"/>
    </xf>
    <xf numFmtId="0" fontId="5" fillId="0" borderId="44" xfId="44" applyBorder="1" applyAlignment="1">
      <alignment horizontal="left" vertical="center" wrapText="1"/>
    </xf>
    <xf numFmtId="0" fontId="5" fillId="0" borderId="25" xfId="44" applyFont="1" applyBorder="1" applyAlignment="1">
      <alignment horizontal="left" vertical="center" wrapText="1"/>
    </xf>
    <xf numFmtId="0" fontId="5" fillId="0" borderId="10" xfId="44" applyFont="1" applyBorder="1" applyAlignment="1">
      <alignment horizontal="left" vertical="center" wrapText="1"/>
    </xf>
    <xf numFmtId="0" fontId="0" fillId="0" borderId="0" xfId="44" applyFont="1" applyAlignment="1">
      <alignment horizontal="right" vertical="center"/>
    </xf>
    <xf numFmtId="0" fontId="5" fillId="0" borderId="0" xfId="44" applyAlignment="1">
      <alignment horizontal="right" vertical="center"/>
    </xf>
    <xf numFmtId="0" fontId="11" fillId="0" borderId="0" xfId="44" applyFont="1" applyBorder="1" applyAlignment="1">
      <alignment horizontal="center" vertical="center"/>
    </xf>
    <xf numFmtId="0" fontId="11" fillId="0" borderId="43" xfId="44" applyFont="1" applyBorder="1" applyAlignment="1">
      <alignment horizontal="center" vertical="center"/>
    </xf>
    <xf numFmtId="0" fontId="11" fillId="0" borderId="25" xfId="44" applyFont="1" applyBorder="1" applyAlignment="1">
      <alignment horizontal="center" vertical="center"/>
    </xf>
    <xf numFmtId="0" fontId="11" fillId="0" borderId="10" xfId="44" applyFont="1" applyBorder="1" applyAlignment="1">
      <alignment horizontal="center" vertical="center"/>
    </xf>
    <xf numFmtId="0" fontId="0" fillId="0" borderId="13" xfId="44" applyFont="1" applyBorder="1" applyAlignment="1">
      <alignment horizontal="center" vertical="center"/>
    </xf>
    <xf numFmtId="0" fontId="5" fillId="0" borderId="13" xfId="44" applyBorder="1" applyAlignment="1">
      <alignment horizontal="center" vertical="center"/>
    </xf>
    <xf numFmtId="0" fontId="5" fillId="0" borderId="40" xfId="44" applyBorder="1" applyAlignment="1">
      <alignment horizontal="center" vertical="center"/>
    </xf>
    <xf numFmtId="0" fontId="0" fillId="0" borderId="43" xfId="44" applyFont="1" applyBorder="1" applyAlignment="1">
      <alignment horizontal="left" vertical="center" wrapText="1"/>
    </xf>
    <xf numFmtId="0" fontId="5" fillId="0" borderId="25" xfId="44" applyBorder="1" applyAlignment="1">
      <alignment horizontal="left" vertical="center" wrapText="1"/>
    </xf>
    <xf numFmtId="0" fontId="5" fillId="0" borderId="10" xfId="44" applyBorder="1" applyAlignment="1">
      <alignment horizontal="left" vertical="center" wrapText="1"/>
    </xf>
    <xf numFmtId="0" fontId="0" fillId="0" borderId="54" xfId="44" applyFont="1" applyBorder="1" applyAlignment="1">
      <alignment horizontal="left" vertical="center" wrapText="1" indent="1"/>
    </xf>
    <xf numFmtId="0" fontId="0" fillId="0" borderId="58" xfId="44" applyFont="1" applyBorder="1" applyAlignment="1">
      <alignment horizontal="left" vertical="center" wrapText="1" indent="1"/>
    </xf>
    <xf numFmtId="0" fontId="5" fillId="0" borderId="44" xfId="44" applyBorder="1" applyAlignment="1">
      <alignment horizontal="left" vertical="center" indent="1"/>
    </xf>
    <xf numFmtId="0" fontId="45" fillId="0" borderId="43" xfId="44" applyFont="1" applyBorder="1" applyAlignment="1">
      <alignment horizontal="left" vertical="center" wrapText="1"/>
    </xf>
    <xf numFmtId="0" fontId="45" fillId="0" borderId="25" xfId="44" applyFont="1" applyBorder="1" applyAlignment="1">
      <alignment horizontal="left" vertical="center" wrapText="1"/>
    </xf>
    <xf numFmtId="0" fontId="45" fillId="0" borderId="12" xfId="44" applyFont="1" applyBorder="1" applyAlignment="1">
      <alignment horizontal="left" vertical="center" wrapText="1"/>
    </xf>
    <xf numFmtId="0" fontId="45" fillId="0" borderId="13" xfId="44" applyFont="1" applyBorder="1" applyAlignment="1">
      <alignment horizontal="left" vertical="center" wrapText="1"/>
    </xf>
    <xf numFmtId="0" fontId="0" fillId="0" borderId="54" xfId="44" applyFont="1" applyBorder="1" applyAlignment="1">
      <alignment horizontal="center" vertical="center" wrapText="1"/>
    </xf>
    <xf numFmtId="0" fontId="0" fillId="0" borderId="44" xfId="44" applyFont="1" applyBorder="1" applyAlignment="1">
      <alignment horizontal="center" vertical="center" wrapText="1"/>
    </xf>
    <xf numFmtId="0" fontId="0" fillId="0" borderId="76" xfId="44" applyFont="1" applyBorder="1" applyAlignment="1">
      <alignment horizontal="left" vertical="center" wrapText="1"/>
    </xf>
    <xf numFmtId="0" fontId="5" fillId="0" borderId="78" xfId="44" applyFont="1" applyBorder="1" applyAlignment="1">
      <alignment horizontal="left" vertical="center" wrapText="1"/>
    </xf>
    <xf numFmtId="38" fontId="65" fillId="0" borderId="0" xfId="33" applyFont="1" applyFill="1" applyAlignment="1" applyProtection="1">
      <alignment horizontal="left" wrapText="1" shrinkToFit="1"/>
    </xf>
    <xf numFmtId="38" fontId="65" fillId="0" borderId="0" xfId="33" applyFont="1" applyFill="1" applyAlignment="1" applyProtection="1">
      <alignment horizontal="left" shrinkToFit="1"/>
    </xf>
    <xf numFmtId="38" fontId="68" fillId="0" borderId="0" xfId="33" applyFont="1" applyAlignment="1">
      <alignment horizontal="center"/>
    </xf>
    <xf numFmtId="38" fontId="67" fillId="0" borderId="137" xfId="33" applyFont="1" applyBorder="1" applyAlignment="1">
      <alignment horizontal="center" vertical="center" wrapText="1"/>
    </xf>
    <xf numFmtId="38" fontId="73" fillId="0" borderId="142" xfId="33" applyFont="1" applyBorder="1" applyAlignment="1">
      <alignment horizontal="center" vertical="center" wrapText="1"/>
    </xf>
    <xf numFmtId="49" fontId="67" fillId="28" borderId="139" xfId="33" applyNumberFormat="1" applyFont="1" applyFill="1" applyBorder="1" applyAlignment="1" applyProtection="1">
      <alignment horizontal="left" shrinkToFit="1"/>
      <protection locked="0"/>
    </xf>
    <xf numFmtId="49" fontId="67" fillId="28" borderId="140" xfId="33" applyNumberFormat="1" applyFont="1" applyFill="1" applyBorder="1" applyAlignment="1" applyProtection="1">
      <alignment horizontal="left" shrinkToFit="1"/>
      <protection locked="0"/>
    </xf>
    <xf numFmtId="38" fontId="67" fillId="0" borderId="140" xfId="33" applyFont="1" applyBorder="1" applyAlignment="1">
      <alignment horizontal="left" shrinkToFit="1"/>
    </xf>
    <xf numFmtId="38" fontId="67" fillId="0" borderId="141" xfId="33" applyFont="1" applyBorder="1" applyAlignment="1">
      <alignment horizontal="left" shrinkToFit="1"/>
    </xf>
    <xf numFmtId="49" fontId="67" fillId="28" borderId="90" xfId="33" applyNumberFormat="1" applyFont="1" applyFill="1" applyBorder="1" applyAlignment="1" applyProtection="1">
      <alignment horizontal="left" vertical="center" shrinkToFit="1"/>
      <protection locked="0"/>
    </xf>
    <xf numFmtId="49" fontId="67" fillId="28" borderId="61" xfId="33" applyNumberFormat="1" applyFont="1" applyFill="1" applyBorder="1" applyAlignment="1" applyProtection="1">
      <alignment horizontal="left" vertical="center" shrinkToFit="1"/>
      <protection locked="0"/>
    </xf>
    <xf numFmtId="49" fontId="67" fillId="28" borderId="143" xfId="33" applyNumberFormat="1" applyFont="1" applyFill="1" applyBorder="1" applyAlignment="1" applyProtection="1">
      <alignment horizontal="left" vertical="center" shrinkToFit="1"/>
      <protection locked="0"/>
    </xf>
    <xf numFmtId="38" fontId="77" fillId="0" borderId="0" xfId="33" applyFont="1" applyBorder="1" applyAlignment="1">
      <alignment horizontal="left" vertical="top" wrapText="1"/>
    </xf>
    <xf numFmtId="38" fontId="74" fillId="0" borderId="144" xfId="33" applyFont="1" applyBorder="1" applyAlignment="1">
      <alignment horizontal="left" vertical="center" wrapText="1"/>
    </xf>
    <xf numFmtId="38" fontId="74" fillId="0" borderId="146" xfId="33" applyFont="1" applyBorder="1" applyAlignment="1">
      <alignment horizontal="left" vertical="center" wrapText="1"/>
    </xf>
    <xf numFmtId="49" fontId="67" fillId="28" borderId="52" xfId="33" applyNumberFormat="1" applyFont="1" applyFill="1" applyBorder="1" applyAlignment="1" applyProtection="1">
      <alignment horizontal="left" vertical="center" shrinkToFit="1"/>
      <protection locked="0"/>
    </xf>
    <xf numFmtId="49" fontId="67" fillId="28" borderId="29" xfId="33" applyNumberFormat="1" applyFont="1" applyFill="1" applyBorder="1" applyAlignment="1" applyProtection="1">
      <alignment horizontal="left" vertical="center" shrinkToFit="1"/>
      <protection locked="0"/>
    </xf>
    <xf numFmtId="38" fontId="67" fillId="0" borderId="29" xfId="33" applyFont="1" applyBorder="1" applyAlignment="1">
      <alignment horizontal="left" shrinkToFit="1"/>
    </xf>
    <xf numFmtId="38" fontId="67" fillId="0" borderId="145" xfId="33" applyFont="1" applyBorder="1" applyAlignment="1">
      <alignment horizontal="left" shrinkToFit="1"/>
    </xf>
    <xf numFmtId="49" fontId="67" fillId="28" borderId="147" xfId="33" applyNumberFormat="1" applyFont="1" applyFill="1" applyBorder="1" applyAlignment="1" applyProtection="1">
      <alignment horizontal="left" vertical="center" shrinkToFit="1"/>
      <protection locked="0"/>
    </xf>
    <xf numFmtId="49" fontId="67" fillId="28" borderId="148" xfId="33" applyNumberFormat="1" applyFont="1" applyFill="1" applyBorder="1" applyAlignment="1" applyProtection="1">
      <alignment horizontal="left" vertical="center" shrinkToFit="1"/>
      <protection locked="0"/>
    </xf>
    <xf numFmtId="49" fontId="67" fillId="28" borderId="149" xfId="33" applyNumberFormat="1" applyFont="1" applyFill="1" applyBorder="1" applyAlignment="1" applyProtection="1">
      <alignment horizontal="left" vertical="center" shrinkToFit="1"/>
      <protection locked="0"/>
    </xf>
    <xf numFmtId="38" fontId="75" fillId="0" borderId="0" xfId="33" applyFont="1" applyBorder="1" applyAlignment="1">
      <alignment horizontal="left" vertical="top" wrapText="1"/>
    </xf>
    <xf numFmtId="38" fontId="77" fillId="0" borderId="11" xfId="33" applyFont="1" applyBorder="1" applyAlignment="1">
      <alignment horizontal="center" shrinkToFit="1"/>
    </xf>
    <xf numFmtId="38" fontId="77" fillId="0" borderId="43" xfId="33" applyFont="1" applyBorder="1" applyAlignment="1">
      <alignment horizontal="center" shrinkToFit="1"/>
    </xf>
    <xf numFmtId="38" fontId="77" fillId="0" borderId="25" xfId="33" applyFont="1" applyBorder="1" applyAlignment="1">
      <alignment horizontal="center" shrinkToFit="1"/>
    </xf>
    <xf numFmtId="38" fontId="82" fillId="0" borderId="11" xfId="33" applyFont="1" applyBorder="1" applyAlignment="1">
      <alignment horizontal="center" shrinkToFit="1"/>
    </xf>
    <xf numFmtId="38" fontId="77" fillId="0" borderId="21" xfId="33" applyFont="1" applyBorder="1" applyAlignment="1">
      <alignment horizontal="center" vertical="top" wrapText="1" shrinkToFit="1"/>
    </xf>
    <xf numFmtId="38" fontId="77" fillId="0" borderId="41" xfId="33" applyFont="1" applyBorder="1" applyAlignment="1">
      <alignment horizontal="center" vertical="top" wrapText="1" shrinkToFit="1"/>
    </xf>
    <xf numFmtId="38" fontId="77" fillId="0" borderId="18" xfId="33" applyFont="1" applyBorder="1" applyAlignment="1">
      <alignment horizontal="center" vertical="top" wrapText="1" shrinkToFit="1"/>
    </xf>
    <xf numFmtId="38" fontId="77" fillId="0" borderId="42" xfId="33" applyFont="1" applyBorder="1" applyAlignment="1">
      <alignment horizontal="center" vertical="top" wrapText="1" shrinkToFit="1"/>
    </xf>
    <xf numFmtId="181" fontId="75" fillId="0" borderId="11" xfId="33" applyNumberFormat="1" applyFont="1" applyFill="1" applyBorder="1" applyAlignment="1">
      <alignment horizontal="left" wrapText="1" shrinkToFit="1"/>
    </xf>
    <xf numFmtId="181" fontId="75" fillId="0" borderId="11" xfId="33" applyNumberFormat="1" applyFont="1" applyFill="1" applyBorder="1" applyAlignment="1">
      <alignment horizontal="left" shrinkToFit="1"/>
    </xf>
    <xf numFmtId="181" fontId="75" fillId="0" borderId="44" xfId="33" applyNumberFormat="1" applyFont="1" applyFill="1" applyBorder="1" applyAlignment="1">
      <alignment horizontal="left" shrinkToFit="1"/>
    </xf>
    <xf numFmtId="0" fontId="40" fillId="0" borderId="0" xfId="45" applyAlignment="1">
      <alignment vertical="center"/>
    </xf>
    <xf numFmtId="0" fontId="11" fillId="0" borderId="0" xfId="45" applyFont="1" applyBorder="1" applyAlignment="1">
      <alignment horizontal="center" vertical="center"/>
    </xf>
    <xf numFmtId="0" fontId="40" fillId="0" borderId="0" xfId="45" applyAlignment="1">
      <alignment horizontal="center" vertical="center"/>
    </xf>
    <xf numFmtId="0" fontId="11" fillId="0" borderId="43" xfId="45" applyFont="1" applyBorder="1" applyAlignment="1">
      <alignment horizontal="center" vertical="center"/>
    </xf>
    <xf numFmtId="0" fontId="11" fillId="0" borderId="25" xfId="45" applyFont="1" applyBorder="1" applyAlignment="1">
      <alignment horizontal="center" vertical="center"/>
    </xf>
    <xf numFmtId="0" fontId="11" fillId="0" borderId="10" xfId="45" applyFont="1" applyBorder="1" applyAlignment="1">
      <alignment horizontal="center" vertical="center"/>
    </xf>
    <xf numFmtId="0" fontId="40" fillId="0" borderId="13" xfId="45" applyBorder="1" applyAlignment="1">
      <alignment horizontal="center" vertical="center"/>
    </xf>
    <xf numFmtId="0" fontId="40" fillId="0" borderId="40" xfId="45" applyBorder="1" applyAlignment="1">
      <alignment horizontal="center" vertical="center"/>
    </xf>
    <xf numFmtId="0" fontId="40" fillId="0" borderId="43" xfId="45" applyBorder="1" applyAlignment="1">
      <alignment horizontal="left" vertical="center" wrapText="1"/>
    </xf>
    <xf numFmtId="0" fontId="40" fillId="0" borderId="25" xfId="45" applyBorder="1" applyAlignment="1">
      <alignment horizontal="left" vertical="center" wrapText="1"/>
    </xf>
    <xf numFmtId="0" fontId="40" fillId="0" borderId="10" xfId="45" applyBorder="1" applyAlignment="1">
      <alignment horizontal="left" vertical="center" wrapText="1"/>
    </xf>
    <xf numFmtId="0" fontId="40" fillId="0" borderId="25" xfId="45" applyBorder="1" applyAlignment="1">
      <alignment horizontal="center" vertical="center"/>
    </xf>
    <xf numFmtId="0" fontId="40" fillId="0" borderId="10" xfId="45" applyBorder="1" applyAlignment="1">
      <alignment horizontal="center" vertical="center"/>
    </xf>
    <xf numFmtId="0" fontId="10" fillId="0" borderId="0" xfId="45" applyFont="1" applyAlignment="1">
      <alignment horizontal="left" vertical="center" wrapText="1"/>
    </xf>
    <xf numFmtId="0" fontId="45" fillId="0" borderId="0" xfId="45" applyFont="1" applyAlignment="1">
      <alignment horizontal="center" vertical="center"/>
    </xf>
    <xf numFmtId="0" fontId="47" fillId="0" borderId="0" xfId="45" applyFont="1" applyAlignment="1">
      <alignment horizontal="center" vertical="center"/>
    </xf>
    <xf numFmtId="0" fontId="45" fillId="0" borderId="12" xfId="45" applyFont="1" applyBorder="1" applyAlignment="1">
      <alignment horizontal="left" vertical="center"/>
    </xf>
    <xf numFmtId="0" fontId="45" fillId="0" borderId="13" xfId="45" applyFont="1" applyBorder="1" applyAlignment="1">
      <alignment horizontal="left" vertical="center"/>
    </xf>
    <xf numFmtId="0" fontId="45" fillId="0" borderId="40" xfId="45" applyFont="1" applyBorder="1" applyAlignment="1">
      <alignment horizontal="left" vertical="center"/>
    </xf>
    <xf numFmtId="0" fontId="45" fillId="0" borderId="11" xfId="45" applyFont="1" applyBorder="1" applyAlignment="1">
      <alignment horizontal="center" vertical="center"/>
    </xf>
    <xf numFmtId="0" fontId="51" fillId="0" borderId="11" xfId="45" applyFont="1" applyBorder="1" applyAlignment="1">
      <alignment horizontal="left" vertical="center"/>
    </xf>
    <xf numFmtId="0" fontId="51" fillId="0" borderId="11" xfId="45" applyFont="1" applyBorder="1" applyAlignment="1">
      <alignment horizontal="center" vertical="center"/>
    </xf>
    <xf numFmtId="0" fontId="45" fillId="0" borderId="43" xfId="45" applyFont="1" applyBorder="1" applyAlignment="1">
      <alignment horizontal="left" vertical="center" wrapText="1"/>
    </xf>
    <xf numFmtId="0" fontId="45" fillId="0" borderId="25" xfId="45" applyFont="1" applyBorder="1" applyAlignment="1">
      <alignment horizontal="left" vertical="center" wrapText="1"/>
    </xf>
    <xf numFmtId="0" fontId="45" fillId="0" borderId="10" xfId="45" applyFont="1" applyBorder="1" applyAlignment="1">
      <alignment horizontal="left" vertical="center" wrapText="1"/>
    </xf>
    <xf numFmtId="0" fontId="45" fillId="0" borderId="43" xfId="45" applyFont="1" applyBorder="1" applyAlignment="1">
      <alignment horizontal="center" vertical="center"/>
    </xf>
    <xf numFmtId="0" fontId="45" fillId="0" borderId="25" xfId="45" applyFont="1" applyBorder="1" applyAlignment="1">
      <alignment horizontal="center" vertical="center"/>
    </xf>
    <xf numFmtId="0" fontId="45" fillId="0" borderId="10" xfId="45" applyFont="1" applyBorder="1" applyAlignment="1">
      <alignment horizontal="center" vertical="center"/>
    </xf>
    <xf numFmtId="0" fontId="45" fillId="0" borderId="11" xfId="45" applyFont="1" applyBorder="1" applyAlignment="1">
      <alignment horizontal="left" vertical="center" wrapText="1"/>
    </xf>
    <xf numFmtId="0" fontId="10" fillId="0" borderId="13" xfId="45" applyFont="1" applyBorder="1" applyAlignment="1">
      <alignment horizontal="left" vertical="center" wrapText="1"/>
    </xf>
    <xf numFmtId="0" fontId="10" fillId="0" borderId="0" xfId="45" applyFont="1" applyBorder="1" applyAlignment="1">
      <alignment horizontal="left" vertical="center" wrapText="1"/>
    </xf>
    <xf numFmtId="177" fontId="53" fillId="0" borderId="62" xfId="60" applyNumberFormat="1" applyFont="1" applyBorder="1" applyAlignment="1">
      <alignment horizontal="center" vertical="center"/>
    </xf>
    <xf numFmtId="177" fontId="53" fillId="0" borderId="38" xfId="60" applyNumberFormat="1" applyFont="1" applyBorder="1" applyAlignment="1">
      <alignment horizontal="center" vertical="center"/>
    </xf>
    <xf numFmtId="177" fontId="53" fillId="0" borderId="32" xfId="60" applyNumberFormat="1" applyFont="1" applyBorder="1" applyAlignment="1">
      <alignment horizontal="center" vertical="center"/>
    </xf>
    <xf numFmtId="177" fontId="53" fillId="0" borderId="33" xfId="60" applyNumberFormat="1" applyFont="1" applyBorder="1" applyAlignment="1">
      <alignment horizontal="center" vertical="center"/>
    </xf>
    <xf numFmtId="177" fontId="53" fillId="0" borderId="26" xfId="60" applyNumberFormat="1" applyFont="1" applyBorder="1" applyAlignment="1">
      <alignment horizontal="center" vertical="center"/>
    </xf>
    <xf numFmtId="177" fontId="53" fillId="0" borderId="59" xfId="60" applyNumberFormat="1" applyFont="1" applyBorder="1" applyAlignment="1">
      <alignment horizontal="center" vertical="center"/>
    </xf>
    <xf numFmtId="0" fontId="53" fillId="0" borderId="13" xfId="59" applyFont="1" applyBorder="1" applyAlignment="1">
      <alignment horizontal="center" vertical="center"/>
    </xf>
    <xf numFmtId="0" fontId="53" fillId="0" borderId="17" xfId="59" applyFont="1" applyBorder="1" applyAlignment="1">
      <alignment horizontal="center" vertical="center"/>
    </xf>
    <xf numFmtId="0" fontId="53" fillId="0" borderId="40" xfId="59" applyFont="1" applyBorder="1" applyAlignment="1">
      <alignment horizontal="center" vertical="center"/>
    </xf>
    <xf numFmtId="0" fontId="53" fillId="0" borderId="42" xfId="59" applyFont="1" applyBorder="1" applyAlignment="1">
      <alignment horizontal="center" vertical="center"/>
    </xf>
    <xf numFmtId="0" fontId="33" fillId="0" borderId="0" xfId="59" applyFont="1" applyBorder="1" applyAlignment="1">
      <alignment horizontal="left" vertical="center"/>
    </xf>
    <xf numFmtId="0" fontId="37" fillId="0" borderId="17" xfId="59" applyFont="1" applyBorder="1" applyAlignment="1">
      <alignment vertical="center"/>
    </xf>
    <xf numFmtId="0" fontId="9" fillId="0" borderId="17" xfId="59" applyFont="1" applyBorder="1" applyAlignment="1">
      <alignment vertical="center"/>
    </xf>
    <xf numFmtId="177" fontId="53" fillId="24" borderId="62" xfId="60" applyNumberFormat="1" applyFont="1" applyFill="1" applyBorder="1" applyAlignment="1">
      <alignment horizontal="center" vertical="center"/>
    </xf>
    <xf numFmtId="177" fontId="53" fillId="24" borderId="38" xfId="60" applyNumberFormat="1" applyFont="1" applyFill="1" applyBorder="1" applyAlignment="1">
      <alignment horizontal="center" vertical="center"/>
    </xf>
    <xf numFmtId="177" fontId="53" fillId="24" borderId="32" xfId="60" applyNumberFormat="1" applyFont="1" applyFill="1" applyBorder="1" applyAlignment="1">
      <alignment horizontal="center" vertical="center"/>
    </xf>
    <xf numFmtId="177" fontId="53" fillId="24" borderId="33" xfId="60" applyNumberFormat="1" applyFont="1" applyFill="1" applyBorder="1" applyAlignment="1">
      <alignment horizontal="center" vertical="center"/>
    </xf>
    <xf numFmtId="177" fontId="53" fillId="24" borderId="26" xfId="60" applyNumberFormat="1" applyFont="1" applyFill="1" applyBorder="1" applyAlignment="1">
      <alignment horizontal="center" vertical="center"/>
    </xf>
    <xf numFmtId="177" fontId="53" fillId="24" borderId="59" xfId="60" applyNumberFormat="1" applyFont="1" applyFill="1" applyBorder="1" applyAlignment="1">
      <alignment horizontal="center" vertical="center"/>
    </xf>
    <xf numFmtId="0" fontId="53" fillId="0" borderId="55" xfId="59" applyFont="1" applyBorder="1" applyAlignment="1">
      <alignment horizontal="center" vertical="center"/>
    </xf>
    <xf numFmtId="0" fontId="53" fillId="0" borderId="56" xfId="59" applyFont="1" applyBorder="1" applyAlignment="1">
      <alignment horizontal="center" vertical="center"/>
    </xf>
    <xf numFmtId="0" fontId="33" fillId="0" borderId="21" xfId="59" applyFont="1" applyBorder="1" applyAlignment="1">
      <alignment horizontal="left" vertical="top"/>
    </xf>
    <xf numFmtId="0" fontId="33" fillId="0" borderId="0" xfId="59" applyFont="1" applyBorder="1" applyAlignment="1">
      <alignment horizontal="left" vertical="top"/>
    </xf>
    <xf numFmtId="0" fontId="33" fillId="0" borderId="79" xfId="59" applyFont="1" applyBorder="1" applyAlignment="1">
      <alignment horizontal="left" vertical="top"/>
    </xf>
    <xf numFmtId="0" fontId="33" fillId="0" borderId="80" xfId="59" applyFont="1" applyBorder="1" applyAlignment="1">
      <alignment horizontal="left" vertical="top"/>
    </xf>
    <xf numFmtId="0" fontId="9" fillId="0" borderId="21" xfId="59" applyFont="1" applyBorder="1" applyAlignment="1">
      <alignment horizontal="left" vertical="top"/>
    </xf>
    <xf numFmtId="0" fontId="9" fillId="0" borderId="0" xfId="59" applyFont="1" applyBorder="1" applyAlignment="1">
      <alignment horizontal="left" vertical="top"/>
    </xf>
    <xf numFmtId="0" fontId="9" fillId="0" borderId="41" xfId="59" applyFont="1" applyBorder="1" applyAlignment="1">
      <alignment horizontal="left" vertical="top"/>
    </xf>
    <xf numFmtId="0" fontId="9" fillId="0" borderId="18" xfId="59" applyFont="1" applyBorder="1" applyAlignment="1">
      <alignment horizontal="left" vertical="top"/>
    </xf>
    <xf numFmtId="0" fontId="9" fillId="0" borderId="17" xfId="59" applyFont="1" applyBorder="1" applyAlignment="1">
      <alignment horizontal="left" vertical="top"/>
    </xf>
    <xf numFmtId="0" fontId="9" fillId="0" borderId="42" xfId="59" applyFont="1" applyBorder="1" applyAlignment="1">
      <alignment horizontal="left" vertical="top"/>
    </xf>
    <xf numFmtId="0" fontId="53" fillId="0" borderId="54" xfId="59" applyFont="1" applyBorder="1" applyAlignment="1">
      <alignment horizontal="center" vertical="center"/>
    </xf>
    <xf numFmtId="0" fontId="53" fillId="0" borderId="11" xfId="59" applyFont="1" applyBorder="1" applyAlignment="1">
      <alignment horizontal="center" vertical="center"/>
    </xf>
    <xf numFmtId="0" fontId="33" fillId="0" borderId="0" xfId="59" applyFont="1" applyAlignment="1">
      <alignment horizontal="left" vertical="center" wrapText="1"/>
    </xf>
    <xf numFmtId="0" fontId="9" fillId="0" borderId="18" xfId="59" applyFont="1" applyFill="1" applyBorder="1" applyAlignment="1">
      <alignment horizontal="center" vertical="top"/>
    </xf>
    <xf numFmtId="0" fontId="9" fillId="0" borderId="17" xfId="59" applyFont="1" applyFill="1" applyBorder="1" applyAlignment="1">
      <alignment horizontal="center" vertical="top"/>
    </xf>
    <xf numFmtId="0" fontId="9" fillId="0" borderId="42" xfId="59" applyFont="1" applyFill="1" applyBorder="1" applyAlignment="1">
      <alignment horizontal="center" vertical="top"/>
    </xf>
    <xf numFmtId="0" fontId="9" fillId="0" borderId="18" xfId="59" applyFont="1" applyFill="1" applyBorder="1" applyAlignment="1">
      <alignment horizontal="left" vertical="top"/>
    </xf>
    <xf numFmtId="0" fontId="9" fillId="0" borderId="17" xfId="59" applyFont="1" applyFill="1" applyBorder="1" applyAlignment="1">
      <alignment horizontal="left" vertical="top"/>
    </xf>
    <xf numFmtId="0" fontId="9" fillId="0" borderId="42" xfId="59" applyFont="1" applyFill="1" applyBorder="1" applyAlignment="1">
      <alignment horizontal="left" vertical="top"/>
    </xf>
    <xf numFmtId="0" fontId="9" fillId="0" borderId="21" xfId="59" applyFont="1" applyFill="1" applyBorder="1" applyAlignment="1">
      <alignment horizontal="center" vertical="top"/>
    </xf>
    <xf numFmtId="0" fontId="9" fillId="0" borderId="0" xfId="59" applyFont="1" applyFill="1" applyBorder="1" applyAlignment="1">
      <alignment horizontal="center" vertical="top"/>
    </xf>
    <xf numFmtId="0" fontId="9" fillId="0" borderId="41" xfId="59" applyFont="1" applyFill="1" applyBorder="1" applyAlignment="1">
      <alignment horizontal="center" vertical="top"/>
    </xf>
    <xf numFmtId="0" fontId="9" fillId="0" borderId="21" xfId="59" applyFont="1" applyFill="1" applyBorder="1" applyAlignment="1">
      <alignment horizontal="left" vertical="top"/>
    </xf>
    <xf numFmtId="0" fontId="9" fillId="0" borderId="0" xfId="59" applyFont="1" applyFill="1" applyBorder="1" applyAlignment="1">
      <alignment horizontal="left" vertical="top"/>
    </xf>
    <xf numFmtId="0" fontId="9" fillId="0" borderId="41" xfId="59" applyFont="1" applyFill="1" applyBorder="1" applyAlignment="1">
      <alignment horizontal="left" vertical="top"/>
    </xf>
    <xf numFmtId="177" fontId="53" fillId="0" borderId="27" xfId="60" applyNumberFormat="1" applyFont="1" applyBorder="1" applyAlignment="1">
      <alignment horizontal="center" vertical="center"/>
    </xf>
    <xf numFmtId="177" fontId="53" fillId="0" borderId="11" xfId="60" applyNumberFormat="1" applyFont="1" applyBorder="1" applyAlignment="1">
      <alignment horizontal="center" vertical="center"/>
    </xf>
    <xf numFmtId="177" fontId="53" fillId="0" borderId="43" xfId="60" applyNumberFormat="1" applyFont="1" applyBorder="1" applyAlignment="1">
      <alignment horizontal="center" vertical="center"/>
    </xf>
    <xf numFmtId="177" fontId="53" fillId="0" borderId="39" xfId="60" applyNumberFormat="1" applyFont="1" applyBorder="1" applyAlignment="1">
      <alignment horizontal="center" vertical="center"/>
    </xf>
    <xf numFmtId="177" fontId="53" fillId="0" borderId="64" xfId="60" applyNumberFormat="1" applyFont="1" applyBorder="1" applyAlignment="1">
      <alignment horizontal="center" vertical="center"/>
    </xf>
    <xf numFmtId="177" fontId="53" fillId="0" borderId="51" xfId="60" applyNumberFormat="1" applyFont="1" applyBorder="1" applyAlignment="1">
      <alignment horizontal="center" vertical="center"/>
    </xf>
    <xf numFmtId="0" fontId="53" fillId="0" borderId="10" xfId="59" applyFont="1" applyBorder="1" applyAlignment="1">
      <alignment horizontal="center" vertical="center"/>
    </xf>
    <xf numFmtId="0" fontId="53" fillId="0" borderId="28" xfId="59" applyFont="1" applyBorder="1" applyAlignment="1">
      <alignment horizontal="center" vertical="center"/>
    </xf>
    <xf numFmtId="0" fontId="53" fillId="0" borderId="83" xfId="59" applyFont="1" applyBorder="1" applyAlignment="1">
      <alignment horizontal="center" vertical="center"/>
    </xf>
    <xf numFmtId="0" fontId="53" fillId="0" borderId="53" xfId="59" applyFont="1" applyBorder="1" applyAlignment="1">
      <alignment horizontal="center" vertical="center"/>
    </xf>
    <xf numFmtId="0" fontId="53" fillId="24" borderId="12" xfId="59" applyFont="1" applyFill="1" applyBorder="1" applyAlignment="1">
      <alignment horizontal="center" vertical="center"/>
    </xf>
    <xf numFmtId="0" fontId="53" fillId="24" borderId="13" xfId="59" applyFont="1" applyFill="1" applyBorder="1" applyAlignment="1">
      <alignment horizontal="center" vertical="center"/>
    </xf>
    <xf numFmtId="0" fontId="53" fillId="24" borderId="18" xfId="59" applyFont="1" applyFill="1" applyBorder="1" applyAlignment="1">
      <alignment horizontal="center" vertical="center"/>
    </xf>
    <xf numFmtId="0" fontId="53" fillId="24" borderId="17" xfId="59" applyFont="1" applyFill="1" applyBorder="1" applyAlignment="1">
      <alignment horizontal="center" vertical="center"/>
    </xf>
    <xf numFmtId="0" fontId="53" fillId="0" borderId="12" xfId="59" applyFont="1" applyBorder="1" applyAlignment="1">
      <alignment horizontal="center" vertical="center"/>
    </xf>
    <xf numFmtId="0" fontId="53" fillId="0" borderId="18" xfId="59" applyFont="1" applyBorder="1" applyAlignment="1">
      <alignment horizontal="center" vertical="center"/>
    </xf>
    <xf numFmtId="0" fontId="9" fillId="0" borderId="21" xfId="59" applyFont="1" applyFill="1" applyBorder="1" applyAlignment="1">
      <alignment horizontal="left" vertical="center"/>
    </xf>
    <xf numFmtId="0" fontId="54" fillId="0" borderId="0" xfId="59" applyFont="1" applyFill="1" applyAlignment="1">
      <alignment horizontal="left" vertical="center"/>
    </xf>
    <xf numFmtId="0" fontId="54" fillId="0" borderId="41" xfId="59" applyFont="1" applyFill="1" applyBorder="1" applyAlignment="1">
      <alignment horizontal="left" vertical="center"/>
    </xf>
    <xf numFmtId="0" fontId="9" fillId="0" borderId="18" xfId="59" applyFont="1" applyFill="1" applyBorder="1" applyAlignment="1">
      <alignment horizontal="left" vertical="center"/>
    </xf>
    <xf numFmtId="0" fontId="54" fillId="0" borderId="17" xfId="59" applyFont="1" applyFill="1" applyBorder="1" applyAlignment="1">
      <alignment horizontal="left" vertical="center"/>
    </xf>
    <xf numFmtId="0" fontId="54" fillId="0" borderId="42" xfId="59" applyFont="1" applyFill="1" applyBorder="1" applyAlignment="1">
      <alignment horizontal="left" vertical="center"/>
    </xf>
    <xf numFmtId="0" fontId="53" fillId="0" borderId="43" xfId="59" applyFont="1" applyBorder="1" applyAlignment="1">
      <alignment horizontal="center" vertical="center"/>
    </xf>
    <xf numFmtId="0" fontId="53" fillId="0" borderId="25" xfId="59" applyFont="1" applyBorder="1" applyAlignment="1">
      <alignment horizontal="center" vertical="center"/>
    </xf>
    <xf numFmtId="0" fontId="53" fillId="0" borderId="85" xfId="59" applyFont="1" applyBorder="1" applyAlignment="1">
      <alignment horizontal="center" vertical="center"/>
    </xf>
    <xf numFmtId="0" fontId="53" fillId="0" borderId="69" xfId="59" applyFont="1" applyBorder="1" applyAlignment="1">
      <alignment horizontal="center" vertical="center"/>
    </xf>
    <xf numFmtId="0" fontId="53" fillId="0" borderId="68" xfId="59" applyFont="1" applyBorder="1" applyAlignment="1">
      <alignment horizontal="center" vertical="center"/>
    </xf>
    <xf numFmtId="0" fontId="33" fillId="0" borderId="12" xfId="59" applyFont="1" applyBorder="1" applyAlignment="1">
      <alignment horizontal="left" vertical="top"/>
    </xf>
    <xf numFmtId="0" fontId="33" fillId="0" borderId="13" xfId="59" applyFont="1" applyBorder="1" applyAlignment="1">
      <alignment horizontal="left" vertical="top"/>
    </xf>
    <xf numFmtId="0" fontId="33" fillId="0" borderId="40" xfId="59" applyFont="1" applyBorder="1" applyAlignment="1">
      <alignment horizontal="left" vertical="top"/>
    </xf>
    <xf numFmtId="0" fontId="9" fillId="0" borderId="12" xfId="59" applyFont="1" applyFill="1" applyBorder="1" applyAlignment="1">
      <alignment horizontal="left" vertical="top"/>
    </xf>
    <xf numFmtId="0" fontId="9" fillId="0" borderId="13" xfId="59" applyFont="1" applyFill="1" applyBorder="1" applyAlignment="1">
      <alignment horizontal="left" vertical="top"/>
    </xf>
    <xf numFmtId="0" fontId="9" fillId="0" borderId="40" xfId="59" applyFont="1" applyFill="1" applyBorder="1" applyAlignment="1">
      <alignment horizontal="left" vertical="top"/>
    </xf>
    <xf numFmtId="0" fontId="33" fillId="0" borderId="13" xfId="59" applyFont="1" applyBorder="1" applyAlignment="1">
      <alignment vertical="center" wrapText="1"/>
    </xf>
    <xf numFmtId="0" fontId="9" fillId="0" borderId="13" xfId="59" applyFont="1" applyBorder="1" applyAlignment="1">
      <alignment vertical="center" wrapText="1"/>
    </xf>
    <xf numFmtId="0" fontId="9" fillId="0" borderId="0" xfId="59" applyFont="1" applyAlignment="1">
      <alignment vertical="center" wrapText="1"/>
    </xf>
    <xf numFmtId="0" fontId="10" fillId="0" borderId="11" xfId="59" applyFont="1" applyBorder="1" applyAlignment="1">
      <alignment horizontal="center" vertical="center"/>
    </xf>
    <xf numFmtId="0" fontId="10" fillId="24" borderId="11" xfId="59" applyFont="1" applyFill="1" applyBorder="1" applyAlignment="1">
      <alignment horizontal="center" vertical="center"/>
    </xf>
    <xf numFmtId="0" fontId="10" fillId="24" borderId="43" xfId="59" applyFont="1" applyFill="1" applyBorder="1" applyAlignment="1">
      <alignment horizontal="center" vertical="center" shrinkToFit="1"/>
    </xf>
    <xf numFmtId="0" fontId="10" fillId="24" borderId="25" xfId="59" applyFont="1" applyFill="1" applyBorder="1" applyAlignment="1">
      <alignment horizontal="center" vertical="center" shrinkToFit="1"/>
    </xf>
    <xf numFmtId="0" fontId="10" fillId="24" borderId="10" xfId="59" applyFont="1" applyFill="1" applyBorder="1" applyAlignment="1">
      <alignment horizontal="center" vertical="center" shrinkToFit="1"/>
    </xf>
    <xf numFmtId="0" fontId="10" fillId="24" borderId="43" xfId="59" applyFont="1" applyFill="1" applyBorder="1" applyAlignment="1">
      <alignment horizontal="center" vertical="center"/>
    </xf>
    <xf numFmtId="0" fontId="10" fillId="0" borderId="25" xfId="59" applyFont="1" applyBorder="1" applyAlignment="1">
      <alignment horizontal="center" vertical="center" shrinkToFit="1"/>
    </xf>
    <xf numFmtId="0" fontId="10" fillId="0" borderId="43" xfId="59" applyFont="1" applyBorder="1" applyAlignment="1">
      <alignment horizontal="center" vertical="center"/>
    </xf>
    <xf numFmtId="0" fontId="10" fillId="0" borderId="25" xfId="59" applyFont="1" applyBorder="1" applyAlignment="1">
      <alignment horizontal="center" vertical="center"/>
    </xf>
    <xf numFmtId="0" fontId="10" fillId="0" borderId="10" xfId="59" applyFont="1" applyBorder="1" applyAlignment="1">
      <alignment horizontal="center" vertical="center"/>
    </xf>
    <xf numFmtId="0" fontId="10" fillId="0" borderId="11" xfId="59" applyFont="1" applyBorder="1" applyAlignment="1">
      <alignment horizontal="center" vertical="center" shrinkToFit="1"/>
    </xf>
    <xf numFmtId="0" fontId="10" fillId="24" borderId="25" xfId="59" applyFont="1" applyFill="1" applyBorder="1" applyAlignment="1">
      <alignment horizontal="center" vertical="center"/>
    </xf>
    <xf numFmtId="0" fontId="10" fillId="24" borderId="10" xfId="59" applyFont="1" applyFill="1" applyBorder="1" applyAlignment="1">
      <alignment horizontal="center" vertical="center"/>
    </xf>
    <xf numFmtId="0" fontId="52" fillId="24" borderId="10" xfId="59" applyFont="1" applyFill="1" applyBorder="1" applyAlignment="1">
      <alignment horizontal="center" vertical="center"/>
    </xf>
    <xf numFmtId="0" fontId="10" fillId="24" borderId="11" xfId="59" applyFont="1" applyFill="1" applyBorder="1" applyAlignment="1">
      <alignment horizontal="center" vertical="center" shrinkToFit="1"/>
    </xf>
    <xf numFmtId="0" fontId="9" fillId="0" borderId="0" xfId="59" applyFont="1" applyBorder="1" applyAlignment="1">
      <alignment horizontal="right" vertical="center"/>
    </xf>
    <xf numFmtId="0" fontId="8" fillId="0" borderId="0" xfId="59" applyFont="1" applyAlignment="1">
      <alignment horizontal="center" vertical="center"/>
    </xf>
    <xf numFmtId="0" fontId="52" fillId="24" borderId="11" xfId="59" applyFont="1" applyFill="1" applyBorder="1" applyAlignment="1">
      <alignment horizontal="center" vertical="center" shrinkToFit="1"/>
    </xf>
    <xf numFmtId="0" fontId="10" fillId="0" borderId="43" xfId="59" applyFont="1" applyBorder="1" applyAlignment="1">
      <alignment horizontal="center" vertical="center" shrinkToFit="1"/>
    </xf>
    <xf numFmtId="0" fontId="10" fillId="0" borderId="10" xfId="59" applyFont="1" applyBorder="1" applyAlignment="1">
      <alignment horizontal="center" vertical="center" shrinkToFit="1"/>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3" xfId="54"/>
    <cellStyle name="桁区切り 3 2" xfId="60"/>
    <cellStyle name="桁区切り 4" xfId="55"/>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3" xfId="61"/>
    <cellStyle name="標準 3" xfId="44"/>
    <cellStyle name="標準 4" xfId="45"/>
    <cellStyle name="標準 5" xfId="53"/>
    <cellStyle name="標準 6" xfId="56"/>
    <cellStyle name="標準 7" xfId="57"/>
    <cellStyle name="標準 8" xfId="58"/>
    <cellStyle name="標準 8 2" xfId="59"/>
    <cellStyle name="標準 9" xfId="62"/>
    <cellStyle name="標準_(式修正)B型年金シート" xfId="46"/>
    <cellStyle name="標準_③-２加算様式（就労）" xfId="47"/>
    <cellStyle name="標準_③-２加算様式（就労）_くりた作成分(１０月提示）指定申請関係様式（案）改訂版_新体制届けなおしんぐ" xfId="48"/>
    <cellStyle name="標準_③-２加算様式（就労）_遠山作成分(１０月提示）指定申請関係様式（案）改訂版" xfId="49"/>
    <cellStyle name="標準_指定申請様式" xfId="50"/>
    <cellStyle name="標準_別紙4直し" xfId="51"/>
    <cellStyle name="良い" xfId="52" builtinId="26" customBuiltin="1"/>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66675</xdr:colOff>
          <xdr:row>26</xdr:row>
          <xdr:rowOff>123825</xdr:rowOff>
        </xdr:from>
        <xdr:to>
          <xdr:col>29</xdr:col>
          <xdr:colOff>0</xdr:colOff>
          <xdr:row>28</xdr:row>
          <xdr:rowOff>47625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123825</xdr:rowOff>
        </xdr:from>
        <xdr:to>
          <xdr:col>15</xdr:col>
          <xdr:colOff>123825</xdr:colOff>
          <xdr:row>58</xdr:row>
          <xdr:rowOff>47625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123825</xdr:rowOff>
        </xdr:from>
        <xdr:to>
          <xdr:col>29</xdr:col>
          <xdr:colOff>104775</xdr:colOff>
          <xdr:row>67</xdr:row>
          <xdr:rowOff>47625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66</xdr:row>
          <xdr:rowOff>123825</xdr:rowOff>
        </xdr:from>
        <xdr:to>
          <xdr:col>29</xdr:col>
          <xdr:colOff>104775</xdr:colOff>
          <xdr:row>68</xdr:row>
          <xdr:rowOff>47625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133350</xdr:rowOff>
        </xdr:from>
        <xdr:to>
          <xdr:col>43</xdr:col>
          <xdr:colOff>152400</xdr:colOff>
          <xdr:row>58</xdr:row>
          <xdr:rowOff>57150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123825</xdr:rowOff>
        </xdr:from>
        <xdr:to>
          <xdr:col>43</xdr:col>
          <xdr:colOff>152400</xdr:colOff>
          <xdr:row>67</xdr:row>
          <xdr:rowOff>47625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133350</xdr:rowOff>
        </xdr:from>
        <xdr:to>
          <xdr:col>43</xdr:col>
          <xdr:colOff>152400</xdr:colOff>
          <xdr:row>69</xdr:row>
          <xdr:rowOff>57150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75</xdr:row>
          <xdr:rowOff>133350</xdr:rowOff>
        </xdr:from>
        <xdr:to>
          <xdr:col>15</xdr:col>
          <xdr:colOff>161925</xdr:colOff>
          <xdr:row>77</xdr:row>
          <xdr:rowOff>57150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75</xdr:row>
          <xdr:rowOff>123825</xdr:rowOff>
        </xdr:from>
        <xdr:to>
          <xdr:col>29</xdr:col>
          <xdr:colOff>133350</xdr:colOff>
          <xdr:row>77</xdr:row>
          <xdr:rowOff>47625</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46</xdr:row>
          <xdr:rowOff>123825</xdr:rowOff>
        </xdr:from>
        <xdr:to>
          <xdr:col>15</xdr:col>
          <xdr:colOff>133350</xdr:colOff>
          <xdr:row>48</xdr:row>
          <xdr:rowOff>47625</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45</xdr:row>
          <xdr:rowOff>133350</xdr:rowOff>
        </xdr:from>
        <xdr:to>
          <xdr:col>15</xdr:col>
          <xdr:colOff>133350</xdr:colOff>
          <xdr:row>47</xdr:row>
          <xdr:rowOff>57150</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14" name="左大かっこ 13"/>
        <xdr:cNvSpPr/>
      </xdr:nvSpPr>
      <xdr:spPr>
        <a:xfrm>
          <a:off x="1352550" y="7191375"/>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27</xdr:row>
          <xdr:rowOff>123825</xdr:rowOff>
        </xdr:from>
        <xdr:to>
          <xdr:col>29</xdr:col>
          <xdr:colOff>0</xdr:colOff>
          <xdr:row>29</xdr:row>
          <xdr:rowOff>47625</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E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0E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E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00000000-0008-0000-2200-000003000000}"/>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9"/>
  <sheetViews>
    <sheetView workbookViewId="0">
      <selection activeCell="E2" sqref="E2"/>
    </sheetView>
  </sheetViews>
  <sheetFormatPr defaultRowHeight="13.5"/>
  <cols>
    <col min="1" max="2" width="20.625" style="385" customWidth="1"/>
    <col min="3" max="3" width="60.625" style="385" customWidth="1"/>
    <col min="4" max="16384" width="9" style="385"/>
  </cols>
  <sheetData>
    <row r="1" spans="1:3" ht="30" customHeight="1">
      <c r="A1" s="421" t="s">
        <v>458</v>
      </c>
      <c r="B1" s="471" t="s">
        <v>492</v>
      </c>
      <c r="C1" s="471"/>
    </row>
    <row r="2" spans="1:3" ht="50.1" customHeight="1">
      <c r="A2" s="472" t="s">
        <v>499</v>
      </c>
      <c r="B2" s="386" t="s">
        <v>437</v>
      </c>
      <c r="C2" s="386" t="s">
        <v>452</v>
      </c>
    </row>
    <row r="3" spans="1:3" ht="50.1" customHeight="1">
      <c r="A3" s="473"/>
      <c r="B3" s="386" t="s">
        <v>639</v>
      </c>
      <c r="C3" s="386" t="s">
        <v>453</v>
      </c>
    </row>
    <row r="4" spans="1:3" ht="50.1" customHeight="1">
      <c r="A4" s="474"/>
      <c r="B4" s="386" t="s">
        <v>640</v>
      </c>
      <c r="C4" s="386" t="s">
        <v>506</v>
      </c>
    </row>
    <row r="5" spans="1:3" ht="50.1" customHeight="1">
      <c r="A5" s="469" t="s">
        <v>459</v>
      </c>
      <c r="B5" s="387" t="s">
        <v>460</v>
      </c>
      <c r="C5" s="387" t="s">
        <v>438</v>
      </c>
    </row>
    <row r="6" spans="1:3" ht="50.1" customHeight="1">
      <c r="A6" s="475"/>
      <c r="B6" s="388"/>
      <c r="C6" s="387" t="s">
        <v>500</v>
      </c>
    </row>
    <row r="7" spans="1:3" ht="50.1" customHeight="1">
      <c r="A7" s="470"/>
      <c r="B7" s="387" t="s">
        <v>461</v>
      </c>
      <c r="C7" s="387" t="s">
        <v>501</v>
      </c>
    </row>
    <row r="8" spans="1:3" ht="50.1" customHeight="1">
      <c r="A8" s="386" t="s">
        <v>462</v>
      </c>
      <c r="B8" s="386" t="s">
        <v>439</v>
      </c>
      <c r="C8" s="386" t="s">
        <v>440</v>
      </c>
    </row>
    <row r="9" spans="1:3" ht="50.1" customHeight="1">
      <c r="A9" s="386" t="s">
        <v>463</v>
      </c>
      <c r="B9" s="386" t="s">
        <v>441</v>
      </c>
      <c r="C9" s="386" t="s">
        <v>442</v>
      </c>
    </row>
    <row r="10" spans="1:3" ht="50.1" customHeight="1">
      <c r="A10" s="386" t="s">
        <v>464</v>
      </c>
      <c r="B10" s="386" t="s">
        <v>443</v>
      </c>
      <c r="C10" s="386" t="s">
        <v>454</v>
      </c>
    </row>
    <row r="11" spans="1:3" ht="50.1" customHeight="1">
      <c r="A11" s="469" t="s">
        <v>465</v>
      </c>
      <c r="B11" s="386" t="s">
        <v>444</v>
      </c>
      <c r="C11" s="386" t="s">
        <v>455</v>
      </c>
    </row>
    <row r="12" spans="1:3" ht="50.1" customHeight="1">
      <c r="A12" s="470"/>
      <c r="B12" s="388"/>
      <c r="C12" s="386" t="s">
        <v>502</v>
      </c>
    </row>
    <row r="13" spans="1:3" ht="50.1" customHeight="1">
      <c r="A13" s="469" t="s">
        <v>466</v>
      </c>
      <c r="B13" s="386" t="s">
        <v>445</v>
      </c>
      <c r="C13" s="386" t="s">
        <v>446</v>
      </c>
    </row>
    <row r="14" spans="1:3" ht="50.1" customHeight="1">
      <c r="A14" s="470"/>
      <c r="B14" s="386" t="s">
        <v>447</v>
      </c>
      <c r="C14" s="386" t="s">
        <v>503</v>
      </c>
    </row>
    <row r="15" spans="1:3" ht="50.1" customHeight="1">
      <c r="A15" s="468" t="s">
        <v>467</v>
      </c>
      <c r="B15" s="386" t="s">
        <v>448</v>
      </c>
      <c r="C15" s="386" t="s">
        <v>450</v>
      </c>
    </row>
    <row r="16" spans="1:3" ht="50.1" customHeight="1">
      <c r="A16" s="468"/>
      <c r="B16" s="388"/>
      <c r="C16" s="386" t="s">
        <v>504</v>
      </c>
    </row>
    <row r="17" spans="1:3" ht="50.1" customHeight="1">
      <c r="A17" s="469" t="s">
        <v>468</v>
      </c>
      <c r="B17" s="386" t="s">
        <v>449</v>
      </c>
      <c r="C17" s="386" t="s">
        <v>456</v>
      </c>
    </row>
    <row r="18" spans="1:3" ht="50.1" customHeight="1">
      <c r="A18" s="470"/>
      <c r="B18" s="386" t="s">
        <v>457</v>
      </c>
      <c r="C18" s="386" t="s">
        <v>505</v>
      </c>
    </row>
    <row r="19" spans="1:3" ht="50.1" customHeight="1">
      <c r="A19" s="386" t="s">
        <v>491</v>
      </c>
      <c r="B19" s="388"/>
      <c r="C19" s="386" t="s">
        <v>498</v>
      </c>
    </row>
  </sheetData>
  <mergeCells count="7">
    <mergeCell ref="A15:A16"/>
    <mergeCell ref="A17:A18"/>
    <mergeCell ref="B1:C1"/>
    <mergeCell ref="A2:A4"/>
    <mergeCell ref="A5:A7"/>
    <mergeCell ref="A11:A12"/>
    <mergeCell ref="A13:A14"/>
  </mergeCells>
  <phoneticPr fontId="6"/>
  <pageMargins left="0.7" right="0.7" top="0.75" bottom="0.75" header="0.3" footer="0.3"/>
  <pageSetup paperSize="9" scale="8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34"/>
  <sheetViews>
    <sheetView tabSelected="1" view="pageBreakPreview" zoomScaleNormal="100" zoomScaleSheetLayoutView="100" workbookViewId="0">
      <selection activeCell="P10" sqref="P10"/>
    </sheetView>
  </sheetViews>
  <sheetFormatPr defaultColWidth="9" defaultRowHeight="14.25"/>
  <cols>
    <col min="1" max="1" width="1.25" style="74" customWidth="1"/>
    <col min="2" max="2" width="2.5" style="74" customWidth="1"/>
    <col min="3" max="3" width="9" style="74"/>
    <col min="4" max="4" width="5.25" style="74" customWidth="1"/>
    <col min="5" max="5" width="2.5" style="74" customWidth="1"/>
    <col min="6" max="6" width="4.5" style="74" customWidth="1"/>
    <col min="7" max="7" width="5" style="74" customWidth="1"/>
    <col min="8" max="8" width="4.75" style="74" customWidth="1"/>
    <col min="9" max="9" width="2.5" style="74" customWidth="1"/>
    <col min="10" max="10" width="4.25" style="74" customWidth="1"/>
    <col min="11" max="11" width="4.75" style="74" customWidth="1"/>
    <col min="12" max="12" width="5.375" style="74" customWidth="1"/>
    <col min="13" max="13" width="2.375" style="74" customWidth="1"/>
    <col min="14" max="14" width="4.25" style="74" customWidth="1"/>
    <col min="15" max="15" width="4.75" style="74" customWidth="1"/>
    <col min="16" max="16" width="5.375" style="74" customWidth="1"/>
    <col min="17" max="17" width="4.125" style="74" customWidth="1"/>
    <col min="18" max="18" width="5" style="74" customWidth="1"/>
    <col min="19" max="19" width="6.5" style="74" customWidth="1"/>
    <col min="20" max="20" width="6.5" style="74" hidden="1" customWidth="1"/>
    <col min="21" max="24" width="6.5" style="74" customWidth="1"/>
    <col min="25" max="16384" width="9" style="74"/>
  </cols>
  <sheetData>
    <row r="1" spans="1:20">
      <c r="A1" s="89" t="s">
        <v>397</v>
      </c>
      <c r="B1" s="88"/>
      <c r="O1" s="87" t="s">
        <v>100</v>
      </c>
    </row>
    <row r="2" spans="1:20" ht="24.75" customHeight="1">
      <c r="A2" s="995" t="s">
        <v>99</v>
      </c>
      <c r="B2" s="995"/>
      <c r="C2" s="995"/>
      <c r="D2" s="995"/>
      <c r="E2" s="995"/>
      <c r="F2" s="995"/>
      <c r="G2" s="995"/>
      <c r="H2" s="995"/>
      <c r="I2" s="995"/>
      <c r="J2" s="995"/>
      <c r="K2" s="995"/>
      <c r="L2" s="995"/>
      <c r="M2" s="995"/>
      <c r="N2" s="995"/>
      <c r="O2" s="995"/>
      <c r="P2" s="995"/>
      <c r="Q2" s="995"/>
      <c r="R2" s="277"/>
      <c r="T2" s="74" t="s">
        <v>98</v>
      </c>
    </row>
    <row r="3" spans="1:20" ht="10.5" customHeight="1">
      <c r="M3" s="86"/>
      <c r="N3" s="79"/>
      <c r="O3" s="79"/>
      <c r="P3" s="79"/>
    </row>
    <row r="4" spans="1:20" ht="26.25" customHeight="1">
      <c r="A4" s="958" t="s">
        <v>97</v>
      </c>
      <c r="B4" s="958"/>
      <c r="C4" s="958"/>
      <c r="D4" s="958"/>
      <c r="E4" s="958"/>
      <c r="F4" s="965"/>
      <c r="G4" s="966"/>
      <c r="H4" s="966"/>
      <c r="I4" s="966"/>
      <c r="J4" s="966"/>
      <c r="K4" s="966"/>
      <c r="L4" s="966"/>
      <c r="M4" s="966"/>
      <c r="N4" s="966"/>
      <c r="O4" s="966"/>
      <c r="P4" s="966"/>
      <c r="Q4" s="967"/>
    </row>
    <row r="5" spans="1:20" s="52" customFormat="1" ht="30" customHeight="1">
      <c r="A5" s="972" t="s">
        <v>96</v>
      </c>
      <c r="B5" s="973"/>
      <c r="C5" s="973"/>
      <c r="D5" s="973"/>
      <c r="E5" s="974"/>
      <c r="F5" s="971" t="s">
        <v>95</v>
      </c>
      <c r="G5" s="971"/>
      <c r="H5" s="971"/>
      <c r="I5" s="971"/>
      <c r="J5" s="971" t="s">
        <v>94</v>
      </c>
      <c r="K5" s="971"/>
      <c r="L5" s="971"/>
      <c r="M5" s="971"/>
      <c r="N5" s="971"/>
      <c r="O5" s="971"/>
      <c r="P5" s="971"/>
      <c r="Q5" s="971"/>
    </row>
    <row r="6" spans="1:20" s="52" customFormat="1" ht="30" customHeight="1">
      <c r="A6" s="975"/>
      <c r="B6" s="976"/>
      <c r="C6" s="976"/>
      <c r="D6" s="976"/>
      <c r="E6" s="977"/>
      <c r="F6" s="970"/>
      <c r="G6" s="970"/>
      <c r="H6" s="970"/>
      <c r="I6" s="970"/>
      <c r="J6" s="970"/>
      <c r="K6" s="970"/>
      <c r="L6" s="970"/>
      <c r="M6" s="970"/>
      <c r="N6" s="970"/>
      <c r="O6" s="970"/>
      <c r="P6" s="970"/>
      <c r="Q6" s="970"/>
    </row>
    <row r="7" spans="1:20">
      <c r="A7" s="79"/>
      <c r="B7" s="79"/>
      <c r="C7" s="79"/>
      <c r="D7" s="79"/>
      <c r="E7" s="79"/>
      <c r="F7" s="79"/>
      <c r="G7" s="79"/>
      <c r="H7" s="79"/>
      <c r="I7" s="86"/>
      <c r="J7" s="79"/>
      <c r="K7" s="79"/>
      <c r="L7" s="79"/>
      <c r="M7" s="79"/>
      <c r="N7" s="79"/>
      <c r="O7" s="79"/>
      <c r="P7" s="79"/>
      <c r="Q7" s="79"/>
    </row>
    <row r="8" spans="1:20" ht="42" customHeight="1">
      <c r="A8" s="79"/>
      <c r="B8" s="959"/>
      <c r="C8" s="960"/>
      <c r="D8" s="961"/>
      <c r="E8" s="962" t="s">
        <v>93</v>
      </c>
      <c r="F8" s="963"/>
      <c r="G8" s="963"/>
      <c r="H8" s="964"/>
      <c r="I8" s="978" t="s">
        <v>92</v>
      </c>
      <c r="J8" s="979"/>
      <c r="K8" s="979"/>
      <c r="L8" s="980"/>
      <c r="M8" s="79"/>
      <c r="N8" s="79"/>
      <c r="O8" s="79"/>
      <c r="P8" s="79"/>
      <c r="Q8" s="79"/>
    </row>
    <row r="9" spans="1:20" ht="21" customHeight="1">
      <c r="A9" s="79"/>
      <c r="B9" s="968" t="s">
        <v>642</v>
      </c>
      <c r="C9" s="969"/>
      <c r="D9" s="84" t="s">
        <v>91</v>
      </c>
      <c r="E9" s="981"/>
      <c r="F9" s="982"/>
      <c r="G9" s="982"/>
      <c r="H9" s="80" t="s">
        <v>76</v>
      </c>
      <c r="I9" s="981"/>
      <c r="J9" s="982"/>
      <c r="K9" s="982"/>
      <c r="L9" s="80" t="s">
        <v>76</v>
      </c>
      <c r="M9" s="79"/>
      <c r="N9" s="79"/>
      <c r="O9" s="79"/>
      <c r="P9" s="79"/>
      <c r="Q9" s="79"/>
    </row>
    <row r="10" spans="1:20" ht="21" customHeight="1">
      <c r="A10" s="79"/>
      <c r="B10" s="968" t="s">
        <v>642</v>
      </c>
      <c r="C10" s="969"/>
      <c r="D10" s="84" t="s">
        <v>90</v>
      </c>
      <c r="E10" s="981"/>
      <c r="F10" s="982"/>
      <c r="G10" s="982"/>
      <c r="H10" s="80" t="s">
        <v>76</v>
      </c>
      <c r="I10" s="981"/>
      <c r="J10" s="982"/>
      <c r="K10" s="982"/>
      <c r="L10" s="80" t="s">
        <v>76</v>
      </c>
      <c r="M10" s="79"/>
      <c r="N10" s="85"/>
      <c r="O10" s="85"/>
      <c r="P10" s="85"/>
      <c r="Q10" s="79"/>
    </row>
    <row r="11" spans="1:20" ht="21" customHeight="1">
      <c r="A11" s="79"/>
      <c r="B11" s="968" t="s">
        <v>642</v>
      </c>
      <c r="C11" s="969"/>
      <c r="D11" s="84" t="s">
        <v>89</v>
      </c>
      <c r="E11" s="981"/>
      <c r="F11" s="982"/>
      <c r="G11" s="982"/>
      <c r="H11" s="80" t="s">
        <v>76</v>
      </c>
      <c r="I11" s="981"/>
      <c r="J11" s="982"/>
      <c r="K11" s="982"/>
      <c r="L11" s="80" t="s">
        <v>76</v>
      </c>
      <c r="M11" s="79"/>
      <c r="N11" s="79"/>
      <c r="O11" s="79"/>
      <c r="P11" s="79"/>
      <c r="Q11" s="79"/>
    </row>
    <row r="12" spans="1:20" ht="21" customHeight="1">
      <c r="A12" s="79"/>
      <c r="B12" s="968" t="s">
        <v>642</v>
      </c>
      <c r="C12" s="969"/>
      <c r="D12" s="84" t="s">
        <v>88</v>
      </c>
      <c r="E12" s="981"/>
      <c r="F12" s="982"/>
      <c r="G12" s="982"/>
      <c r="H12" s="80" t="s">
        <v>76</v>
      </c>
      <c r="I12" s="981"/>
      <c r="J12" s="982"/>
      <c r="K12" s="982"/>
      <c r="L12" s="80" t="s">
        <v>76</v>
      </c>
      <c r="M12" s="79"/>
      <c r="N12" s="79"/>
      <c r="O12" s="79"/>
      <c r="P12" s="79"/>
      <c r="Q12" s="79"/>
    </row>
    <row r="13" spans="1:20" ht="21" customHeight="1">
      <c r="A13" s="79"/>
      <c r="B13" s="968" t="s">
        <v>642</v>
      </c>
      <c r="C13" s="969"/>
      <c r="D13" s="84" t="s">
        <v>87</v>
      </c>
      <c r="E13" s="981"/>
      <c r="F13" s="982"/>
      <c r="G13" s="982"/>
      <c r="H13" s="80" t="s">
        <v>76</v>
      </c>
      <c r="I13" s="981"/>
      <c r="J13" s="982"/>
      <c r="K13" s="982"/>
      <c r="L13" s="80" t="s">
        <v>76</v>
      </c>
      <c r="M13" s="79"/>
      <c r="N13" s="79"/>
      <c r="O13" s="79"/>
      <c r="P13" s="79"/>
      <c r="Q13" s="79"/>
    </row>
    <row r="14" spans="1:20" ht="21" customHeight="1">
      <c r="A14" s="79"/>
      <c r="B14" s="968" t="s">
        <v>642</v>
      </c>
      <c r="C14" s="969"/>
      <c r="D14" s="84" t="s">
        <v>86</v>
      </c>
      <c r="E14" s="981"/>
      <c r="F14" s="982"/>
      <c r="G14" s="982"/>
      <c r="H14" s="80" t="s">
        <v>76</v>
      </c>
      <c r="I14" s="981"/>
      <c r="J14" s="982"/>
      <c r="K14" s="982"/>
      <c r="L14" s="80" t="s">
        <v>76</v>
      </c>
      <c r="M14" s="79"/>
      <c r="N14" s="79"/>
      <c r="O14" s="79"/>
      <c r="P14" s="79"/>
      <c r="Q14" s="79"/>
    </row>
    <row r="15" spans="1:20" ht="21" customHeight="1">
      <c r="A15" s="79"/>
      <c r="B15" s="968" t="s">
        <v>642</v>
      </c>
      <c r="C15" s="969"/>
      <c r="D15" s="84" t="s">
        <v>85</v>
      </c>
      <c r="E15" s="981"/>
      <c r="F15" s="982"/>
      <c r="G15" s="982"/>
      <c r="H15" s="80" t="s">
        <v>76</v>
      </c>
      <c r="I15" s="981"/>
      <c r="J15" s="982"/>
      <c r="K15" s="982"/>
      <c r="L15" s="80" t="s">
        <v>76</v>
      </c>
      <c r="M15" s="79"/>
      <c r="N15" s="79"/>
      <c r="O15" s="79"/>
      <c r="P15" s="79"/>
      <c r="Q15" s="79"/>
    </row>
    <row r="16" spans="1:20" ht="21" customHeight="1">
      <c r="A16" s="79"/>
      <c r="B16" s="968" t="s">
        <v>642</v>
      </c>
      <c r="C16" s="969"/>
      <c r="D16" s="84" t="s">
        <v>84</v>
      </c>
      <c r="E16" s="981"/>
      <c r="F16" s="982"/>
      <c r="G16" s="982"/>
      <c r="H16" s="80" t="s">
        <v>76</v>
      </c>
      <c r="I16" s="981"/>
      <c r="J16" s="982"/>
      <c r="K16" s="982"/>
      <c r="L16" s="80" t="s">
        <v>76</v>
      </c>
      <c r="M16" s="79"/>
      <c r="N16" s="79"/>
      <c r="O16" s="79"/>
      <c r="P16" s="79"/>
      <c r="Q16" s="79"/>
    </row>
    <row r="17" spans="1:18" ht="21" customHeight="1">
      <c r="A17" s="79"/>
      <c r="B17" s="968" t="s">
        <v>642</v>
      </c>
      <c r="C17" s="969"/>
      <c r="D17" s="84" t="s">
        <v>83</v>
      </c>
      <c r="E17" s="981"/>
      <c r="F17" s="982"/>
      <c r="G17" s="982"/>
      <c r="H17" s="80" t="s">
        <v>76</v>
      </c>
      <c r="I17" s="981"/>
      <c r="J17" s="982"/>
      <c r="K17" s="982"/>
      <c r="L17" s="80" t="s">
        <v>76</v>
      </c>
      <c r="M17" s="79"/>
      <c r="N17" s="79"/>
      <c r="O17" s="79"/>
      <c r="P17" s="79"/>
      <c r="Q17" s="79"/>
    </row>
    <row r="18" spans="1:18" ht="21" customHeight="1">
      <c r="A18" s="79"/>
      <c r="B18" s="968" t="s">
        <v>642</v>
      </c>
      <c r="C18" s="969"/>
      <c r="D18" s="84" t="s">
        <v>82</v>
      </c>
      <c r="E18" s="981"/>
      <c r="F18" s="982"/>
      <c r="G18" s="982"/>
      <c r="H18" s="80" t="s">
        <v>76</v>
      </c>
      <c r="I18" s="981"/>
      <c r="J18" s="982"/>
      <c r="K18" s="982"/>
      <c r="L18" s="80" t="s">
        <v>76</v>
      </c>
      <c r="M18" s="79"/>
      <c r="N18" s="983" t="s">
        <v>81</v>
      </c>
      <c r="O18" s="983"/>
      <c r="P18" s="983"/>
      <c r="Q18" s="79"/>
    </row>
    <row r="19" spans="1:18" ht="21" customHeight="1">
      <c r="A19" s="79"/>
      <c r="B19" s="968" t="s">
        <v>642</v>
      </c>
      <c r="C19" s="969"/>
      <c r="D19" s="84" t="s">
        <v>80</v>
      </c>
      <c r="E19" s="981"/>
      <c r="F19" s="982"/>
      <c r="G19" s="982"/>
      <c r="H19" s="80" t="s">
        <v>76</v>
      </c>
      <c r="I19" s="981"/>
      <c r="J19" s="982"/>
      <c r="K19" s="982"/>
      <c r="L19" s="80" t="s">
        <v>76</v>
      </c>
      <c r="M19" s="79"/>
      <c r="N19" s="983"/>
      <c r="O19" s="983"/>
      <c r="P19" s="983"/>
      <c r="Q19" s="79"/>
    </row>
    <row r="20" spans="1:18" ht="21" customHeight="1">
      <c r="A20" s="79"/>
      <c r="B20" s="968" t="s">
        <v>642</v>
      </c>
      <c r="C20" s="969"/>
      <c r="D20" s="84" t="s">
        <v>79</v>
      </c>
      <c r="E20" s="981"/>
      <c r="F20" s="982"/>
      <c r="G20" s="982"/>
      <c r="H20" s="80" t="s">
        <v>76</v>
      </c>
      <c r="I20" s="981"/>
      <c r="J20" s="982"/>
      <c r="K20" s="982"/>
      <c r="L20" s="80" t="s">
        <v>76</v>
      </c>
      <c r="M20" s="79"/>
      <c r="N20" s="988" t="e">
        <f>ROUNDDOWN((I21/E21*100),1)</f>
        <v>#DIV/0!</v>
      </c>
      <c r="O20" s="989"/>
      <c r="P20" s="984" t="s">
        <v>78</v>
      </c>
      <c r="Q20" s="79"/>
    </row>
    <row r="21" spans="1:18" ht="28.5" customHeight="1">
      <c r="A21" s="79"/>
      <c r="B21" s="83"/>
      <c r="C21" s="82"/>
      <c r="D21" s="81" t="s">
        <v>77</v>
      </c>
      <c r="E21" s="986">
        <f>SUM(E9:G20)</f>
        <v>0</v>
      </c>
      <c r="F21" s="987"/>
      <c r="G21" s="987"/>
      <c r="H21" s="80" t="s">
        <v>76</v>
      </c>
      <c r="I21" s="986">
        <f>SUM(I9:K20)</f>
        <v>0</v>
      </c>
      <c r="J21" s="987"/>
      <c r="K21" s="987"/>
      <c r="L21" s="80" t="s">
        <v>76</v>
      </c>
      <c r="M21" s="79"/>
      <c r="N21" s="990"/>
      <c r="O21" s="991"/>
      <c r="P21" s="985"/>
      <c r="Q21" s="79"/>
    </row>
    <row r="22" spans="1:18" ht="6.75" customHeight="1">
      <c r="A22" s="79"/>
      <c r="B22" s="79"/>
      <c r="C22" s="79"/>
      <c r="D22" s="79"/>
      <c r="E22" s="79"/>
      <c r="F22" s="79"/>
      <c r="G22" s="79"/>
      <c r="H22" s="79"/>
      <c r="I22" s="79"/>
      <c r="J22" s="79"/>
      <c r="K22" s="79"/>
      <c r="L22" s="79"/>
      <c r="M22" s="79"/>
      <c r="N22" s="79"/>
      <c r="O22" s="79"/>
      <c r="P22" s="79"/>
    </row>
    <row r="23" spans="1:18">
      <c r="A23" s="79"/>
      <c r="B23" s="79" t="s">
        <v>75</v>
      </c>
      <c r="C23" s="79"/>
      <c r="D23" s="79"/>
      <c r="E23" s="79"/>
      <c r="F23" s="79"/>
      <c r="G23" s="79"/>
      <c r="H23" s="79"/>
      <c r="I23" s="79"/>
      <c r="J23" s="79"/>
      <c r="K23" s="79"/>
      <c r="L23" s="79"/>
      <c r="M23" s="79"/>
      <c r="N23" s="79"/>
      <c r="O23" s="79"/>
      <c r="P23" s="79"/>
    </row>
    <row r="24" spans="1:18" ht="2.25" customHeight="1">
      <c r="A24" s="79"/>
      <c r="B24" s="79"/>
      <c r="C24" s="79"/>
      <c r="D24" s="79"/>
      <c r="E24" s="79"/>
      <c r="F24" s="79"/>
      <c r="G24" s="79"/>
      <c r="H24" s="79"/>
      <c r="I24" s="79"/>
      <c r="J24" s="79"/>
      <c r="K24" s="79"/>
      <c r="L24" s="79"/>
      <c r="M24" s="79"/>
      <c r="N24" s="79"/>
      <c r="O24" s="79"/>
      <c r="P24" s="79"/>
    </row>
    <row r="25" spans="1:18" ht="24" customHeight="1">
      <c r="A25" s="79"/>
      <c r="B25" s="78">
        <v>1</v>
      </c>
      <c r="C25" s="992"/>
      <c r="D25" s="993"/>
      <c r="E25" s="993"/>
      <c r="F25" s="993"/>
      <c r="G25" s="993"/>
      <c r="H25" s="994"/>
      <c r="I25" s="78">
        <v>8</v>
      </c>
      <c r="J25" s="992"/>
      <c r="K25" s="993"/>
      <c r="L25" s="993"/>
      <c r="M25" s="993"/>
      <c r="N25" s="993"/>
      <c r="O25" s="993"/>
      <c r="P25" s="994"/>
      <c r="Q25" s="77"/>
      <c r="R25" s="76"/>
    </row>
    <row r="26" spans="1:18" ht="24" customHeight="1">
      <c r="A26" s="79"/>
      <c r="B26" s="78">
        <v>2</v>
      </c>
      <c r="C26" s="992"/>
      <c r="D26" s="993"/>
      <c r="E26" s="993"/>
      <c r="F26" s="993"/>
      <c r="G26" s="993"/>
      <c r="H26" s="994"/>
      <c r="I26" s="78">
        <v>9</v>
      </c>
      <c r="J26" s="992"/>
      <c r="K26" s="993"/>
      <c r="L26" s="993"/>
      <c r="M26" s="993"/>
      <c r="N26" s="993"/>
      <c r="O26" s="993"/>
      <c r="P26" s="994"/>
      <c r="Q26" s="77"/>
      <c r="R26" s="76"/>
    </row>
    <row r="27" spans="1:18" ht="24" customHeight="1">
      <c r="A27" s="79"/>
      <c r="B27" s="78">
        <v>3</v>
      </c>
      <c r="C27" s="992"/>
      <c r="D27" s="993"/>
      <c r="E27" s="993"/>
      <c r="F27" s="993"/>
      <c r="G27" s="993"/>
      <c r="H27" s="994"/>
      <c r="I27" s="78">
        <v>10</v>
      </c>
      <c r="J27" s="992"/>
      <c r="K27" s="993"/>
      <c r="L27" s="993"/>
      <c r="M27" s="993"/>
      <c r="N27" s="993"/>
      <c r="O27" s="993"/>
      <c r="P27" s="994"/>
      <c r="Q27" s="77"/>
      <c r="R27" s="76"/>
    </row>
    <row r="28" spans="1:18" ht="24" customHeight="1">
      <c r="A28" s="79"/>
      <c r="B28" s="78">
        <v>4</v>
      </c>
      <c r="C28" s="992"/>
      <c r="D28" s="993"/>
      <c r="E28" s="993"/>
      <c r="F28" s="993"/>
      <c r="G28" s="993"/>
      <c r="H28" s="994"/>
      <c r="I28" s="78">
        <v>11</v>
      </c>
      <c r="J28" s="992"/>
      <c r="K28" s="993"/>
      <c r="L28" s="993"/>
      <c r="M28" s="993"/>
      <c r="N28" s="993"/>
      <c r="O28" s="993"/>
      <c r="P28" s="994"/>
      <c r="Q28" s="77"/>
      <c r="R28" s="76"/>
    </row>
    <row r="29" spans="1:18" ht="24" customHeight="1">
      <c r="A29" s="79"/>
      <c r="B29" s="78">
        <v>5</v>
      </c>
      <c r="C29" s="992"/>
      <c r="D29" s="993"/>
      <c r="E29" s="993"/>
      <c r="F29" s="993"/>
      <c r="G29" s="993"/>
      <c r="H29" s="994"/>
      <c r="I29" s="78">
        <v>12</v>
      </c>
      <c r="J29" s="992"/>
      <c r="K29" s="993"/>
      <c r="L29" s="993"/>
      <c r="M29" s="993"/>
      <c r="N29" s="993"/>
      <c r="O29" s="993"/>
      <c r="P29" s="994"/>
      <c r="Q29" s="77"/>
      <c r="R29" s="76"/>
    </row>
    <row r="30" spans="1:18" ht="24" customHeight="1">
      <c r="A30" s="79"/>
      <c r="B30" s="78">
        <v>6</v>
      </c>
      <c r="C30" s="992"/>
      <c r="D30" s="993"/>
      <c r="E30" s="993"/>
      <c r="F30" s="993"/>
      <c r="G30" s="993"/>
      <c r="H30" s="994"/>
      <c r="I30" s="78">
        <v>13</v>
      </c>
      <c r="J30" s="992"/>
      <c r="K30" s="993"/>
      <c r="L30" s="993"/>
      <c r="M30" s="993"/>
      <c r="N30" s="993"/>
      <c r="O30" s="993"/>
      <c r="P30" s="994"/>
      <c r="Q30" s="77"/>
      <c r="R30" s="76"/>
    </row>
    <row r="31" spans="1:18" ht="24" customHeight="1">
      <c r="A31" s="79"/>
      <c r="B31" s="78">
        <v>7</v>
      </c>
      <c r="C31" s="992"/>
      <c r="D31" s="993"/>
      <c r="E31" s="993"/>
      <c r="F31" s="993"/>
      <c r="G31" s="993"/>
      <c r="H31" s="994"/>
      <c r="I31" s="78">
        <v>14</v>
      </c>
      <c r="J31" s="992"/>
      <c r="K31" s="993"/>
      <c r="L31" s="993"/>
      <c r="M31" s="993"/>
      <c r="N31" s="993"/>
      <c r="O31" s="993"/>
      <c r="P31" s="994"/>
      <c r="Q31" s="77"/>
      <c r="R31" s="76"/>
    </row>
    <row r="32" spans="1:18" s="52" customFormat="1" ht="15.75" customHeight="1">
      <c r="B32" s="75" t="s">
        <v>74</v>
      </c>
    </row>
    <row r="33" spans="2:2" s="52" customFormat="1" ht="15.75" customHeight="1">
      <c r="B33" s="75" t="s">
        <v>73</v>
      </c>
    </row>
    <row r="34" spans="2:2" s="52" customFormat="1" ht="15.75" customHeight="1">
      <c r="B34" s="75"/>
    </row>
  </sheetData>
  <mergeCells count="68">
    <mergeCell ref="A2:Q2"/>
    <mergeCell ref="C26:H26"/>
    <mergeCell ref="C31:H31"/>
    <mergeCell ref="J25:P25"/>
    <mergeCell ref="J26:P26"/>
    <mergeCell ref="J27:P27"/>
    <mergeCell ref="J28:P28"/>
    <mergeCell ref="J29:P29"/>
    <mergeCell ref="J31:P31"/>
    <mergeCell ref="C30:H30"/>
    <mergeCell ref="C27:H27"/>
    <mergeCell ref="J30:P30"/>
    <mergeCell ref="C28:H28"/>
    <mergeCell ref="C29:H29"/>
    <mergeCell ref="B14:C14"/>
    <mergeCell ref="B15:C15"/>
    <mergeCell ref="C25:H25"/>
    <mergeCell ref="B9:C9"/>
    <mergeCell ref="E11:G11"/>
    <mergeCell ref="E12:G12"/>
    <mergeCell ref="E18:G18"/>
    <mergeCell ref="E14:G14"/>
    <mergeCell ref="B16:C16"/>
    <mergeCell ref="B17:C17"/>
    <mergeCell ref="B19:C19"/>
    <mergeCell ref="B20:C20"/>
    <mergeCell ref="B11:C11"/>
    <mergeCell ref="B12:C12"/>
    <mergeCell ref="B13:C13"/>
    <mergeCell ref="E13:G13"/>
    <mergeCell ref="E19:G19"/>
    <mergeCell ref="B18:C18"/>
    <mergeCell ref="N18:P19"/>
    <mergeCell ref="E20:G20"/>
    <mergeCell ref="I20:K20"/>
    <mergeCell ref="P20:P21"/>
    <mergeCell ref="E21:G21"/>
    <mergeCell ref="I21:K21"/>
    <mergeCell ref="I19:K19"/>
    <mergeCell ref="N20:O21"/>
    <mergeCell ref="I10:K10"/>
    <mergeCell ref="I18:K18"/>
    <mergeCell ref="I14:K14"/>
    <mergeCell ref="E15:G15"/>
    <mergeCell ref="I15:K15"/>
    <mergeCell ref="I17:K17"/>
    <mergeCell ref="E17:G17"/>
    <mergeCell ref="E16:G16"/>
    <mergeCell ref="I16:K16"/>
    <mergeCell ref="I12:K12"/>
    <mergeCell ref="I13:K13"/>
    <mergeCell ref="I11:K11"/>
    <mergeCell ref="A4:E4"/>
    <mergeCell ref="B8:D8"/>
    <mergeCell ref="E8:H8"/>
    <mergeCell ref="F4:Q4"/>
    <mergeCell ref="B10:C10"/>
    <mergeCell ref="J6:M6"/>
    <mergeCell ref="N6:Q6"/>
    <mergeCell ref="N5:Q5"/>
    <mergeCell ref="F5:I5"/>
    <mergeCell ref="J5:M5"/>
    <mergeCell ref="F6:I6"/>
    <mergeCell ref="A5:E6"/>
    <mergeCell ref="I8:L8"/>
    <mergeCell ref="E9:G9"/>
    <mergeCell ref="I9:K9"/>
    <mergeCell ref="E10:G10"/>
  </mergeCells>
  <phoneticPr fontId="6"/>
  <dataValidations count="1">
    <dataValidation type="list" allowBlank="1" showInputMessage="1" showErrorMessage="1" sqref="F6:Q6">
      <formula1>$T$2</formula1>
    </dataValidation>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7"/>
  <sheetViews>
    <sheetView showGridLines="0" view="pageBreakPreview" zoomScaleNormal="100" zoomScaleSheetLayoutView="100" workbookViewId="0"/>
  </sheetViews>
  <sheetFormatPr defaultColWidth="9" defaultRowHeight="13.5"/>
  <cols>
    <col min="1" max="1" width="1.375" style="72" customWidth="1"/>
    <col min="2" max="2" width="24.25" style="72" customWidth="1"/>
    <col min="3" max="3" width="6.75" style="72" customWidth="1"/>
    <col min="4" max="4" width="21.25" style="72" customWidth="1"/>
    <col min="5" max="5" width="15.625" style="72" customWidth="1"/>
    <col min="6" max="6" width="10.625" style="72" customWidth="1"/>
    <col min="7" max="256" width="9" style="72"/>
    <col min="257" max="257" width="1.375" style="72" customWidth="1"/>
    <col min="258" max="258" width="24.25" style="72" customWidth="1"/>
    <col min="259" max="259" width="6.75" style="72" customWidth="1"/>
    <col min="260" max="261" width="21.25" style="72" customWidth="1"/>
    <col min="262" max="262" width="3.125" style="72" customWidth="1"/>
    <col min="263" max="512" width="9" style="72"/>
    <col min="513" max="513" width="1.375" style="72" customWidth="1"/>
    <col min="514" max="514" width="24.25" style="72" customWidth="1"/>
    <col min="515" max="515" width="6.75" style="72" customWidth="1"/>
    <col min="516" max="517" width="21.25" style="72" customWidth="1"/>
    <col min="518" max="518" width="3.125" style="72" customWidth="1"/>
    <col min="519" max="768" width="9" style="72"/>
    <col min="769" max="769" width="1.375" style="72" customWidth="1"/>
    <col min="770" max="770" width="24.25" style="72" customWidth="1"/>
    <col min="771" max="771" width="6.75" style="72" customWidth="1"/>
    <col min="772" max="773" width="21.25" style="72" customWidth="1"/>
    <col min="774" max="774" width="3.125" style="72" customWidth="1"/>
    <col min="775" max="1024" width="9" style="72"/>
    <col min="1025" max="1025" width="1.375" style="72" customWidth="1"/>
    <col min="1026" max="1026" width="24.25" style="72" customWidth="1"/>
    <col min="1027" max="1027" width="6.75" style="72" customWidth="1"/>
    <col min="1028" max="1029" width="21.25" style="72" customWidth="1"/>
    <col min="1030" max="1030" width="3.125" style="72" customWidth="1"/>
    <col min="1031" max="1280" width="9" style="72"/>
    <col min="1281" max="1281" width="1.375" style="72" customWidth="1"/>
    <col min="1282" max="1282" width="24.25" style="72" customWidth="1"/>
    <col min="1283" max="1283" width="6.75" style="72" customWidth="1"/>
    <col min="1284" max="1285" width="21.25" style="72" customWidth="1"/>
    <col min="1286" max="1286" width="3.125" style="72" customWidth="1"/>
    <col min="1287" max="1536" width="9" style="72"/>
    <col min="1537" max="1537" width="1.375" style="72" customWidth="1"/>
    <col min="1538" max="1538" width="24.25" style="72" customWidth="1"/>
    <col min="1539" max="1539" width="6.75" style="72" customWidth="1"/>
    <col min="1540" max="1541" width="21.25" style="72" customWidth="1"/>
    <col min="1542" max="1542" width="3.125" style="72" customWidth="1"/>
    <col min="1543" max="1792" width="9" style="72"/>
    <col min="1793" max="1793" width="1.375" style="72" customWidth="1"/>
    <col min="1794" max="1794" width="24.25" style="72" customWidth="1"/>
    <col min="1795" max="1795" width="6.75" style="72" customWidth="1"/>
    <col min="1796" max="1797" width="21.25" style="72" customWidth="1"/>
    <col min="1798" max="1798" width="3.125" style="72" customWidth="1"/>
    <col min="1799" max="2048" width="9" style="72"/>
    <col min="2049" max="2049" width="1.375" style="72" customWidth="1"/>
    <col min="2050" max="2050" width="24.25" style="72" customWidth="1"/>
    <col min="2051" max="2051" width="6.75" style="72" customWidth="1"/>
    <col min="2052" max="2053" width="21.25" style="72" customWidth="1"/>
    <col min="2054" max="2054" width="3.125" style="72" customWidth="1"/>
    <col min="2055" max="2304" width="9" style="72"/>
    <col min="2305" max="2305" width="1.375" style="72" customWidth="1"/>
    <col min="2306" max="2306" width="24.25" style="72" customWidth="1"/>
    <col min="2307" max="2307" width="6.75" style="72" customWidth="1"/>
    <col min="2308" max="2309" width="21.25" style="72" customWidth="1"/>
    <col min="2310" max="2310" width="3.125" style="72" customWidth="1"/>
    <col min="2311" max="2560" width="9" style="72"/>
    <col min="2561" max="2561" width="1.375" style="72" customWidth="1"/>
    <col min="2562" max="2562" width="24.25" style="72" customWidth="1"/>
    <col min="2563" max="2563" width="6.75" style="72" customWidth="1"/>
    <col min="2564" max="2565" width="21.25" style="72" customWidth="1"/>
    <col min="2566" max="2566" width="3.125" style="72" customWidth="1"/>
    <col min="2567" max="2816" width="9" style="72"/>
    <col min="2817" max="2817" width="1.375" style="72" customWidth="1"/>
    <col min="2818" max="2818" width="24.25" style="72" customWidth="1"/>
    <col min="2819" max="2819" width="6.75" style="72" customWidth="1"/>
    <col min="2820" max="2821" width="21.25" style="72" customWidth="1"/>
    <col min="2822" max="2822" width="3.125" style="72" customWidth="1"/>
    <col min="2823" max="3072" width="9" style="72"/>
    <col min="3073" max="3073" width="1.375" style="72" customWidth="1"/>
    <col min="3074" max="3074" width="24.25" style="72" customWidth="1"/>
    <col min="3075" max="3075" width="6.75" style="72" customWidth="1"/>
    <col min="3076" max="3077" width="21.25" style="72" customWidth="1"/>
    <col min="3078" max="3078" width="3.125" style="72" customWidth="1"/>
    <col min="3079" max="3328" width="9" style="72"/>
    <col min="3329" max="3329" width="1.375" style="72" customWidth="1"/>
    <col min="3330" max="3330" width="24.25" style="72" customWidth="1"/>
    <col min="3331" max="3331" width="6.75" style="72" customWidth="1"/>
    <col min="3332" max="3333" width="21.25" style="72" customWidth="1"/>
    <col min="3334" max="3334" width="3.125" style="72" customWidth="1"/>
    <col min="3335" max="3584" width="9" style="72"/>
    <col min="3585" max="3585" width="1.375" style="72" customWidth="1"/>
    <col min="3586" max="3586" width="24.25" style="72" customWidth="1"/>
    <col min="3587" max="3587" width="6.75" style="72" customWidth="1"/>
    <col min="3588" max="3589" width="21.25" style="72" customWidth="1"/>
    <col min="3590" max="3590" width="3.125" style="72" customWidth="1"/>
    <col min="3591" max="3840" width="9" style="72"/>
    <col min="3841" max="3841" width="1.375" style="72" customWidth="1"/>
    <col min="3842" max="3842" width="24.25" style="72" customWidth="1"/>
    <col min="3843" max="3843" width="6.75" style="72" customWidth="1"/>
    <col min="3844" max="3845" width="21.25" style="72" customWidth="1"/>
    <col min="3846" max="3846" width="3.125" style="72" customWidth="1"/>
    <col min="3847" max="4096" width="9" style="72"/>
    <col min="4097" max="4097" width="1.375" style="72" customWidth="1"/>
    <col min="4098" max="4098" width="24.25" style="72" customWidth="1"/>
    <col min="4099" max="4099" width="6.75" style="72" customWidth="1"/>
    <col min="4100" max="4101" width="21.25" style="72" customWidth="1"/>
    <col min="4102" max="4102" width="3.125" style="72" customWidth="1"/>
    <col min="4103" max="4352" width="9" style="72"/>
    <col min="4353" max="4353" width="1.375" style="72" customWidth="1"/>
    <col min="4354" max="4354" width="24.25" style="72" customWidth="1"/>
    <col min="4355" max="4355" width="6.75" style="72" customWidth="1"/>
    <col min="4356" max="4357" width="21.25" style="72" customWidth="1"/>
    <col min="4358" max="4358" width="3.125" style="72" customWidth="1"/>
    <col min="4359" max="4608" width="9" style="72"/>
    <col min="4609" max="4609" width="1.375" style="72" customWidth="1"/>
    <col min="4610" max="4610" width="24.25" style="72" customWidth="1"/>
    <col min="4611" max="4611" width="6.75" style="72" customWidth="1"/>
    <col min="4612" max="4613" width="21.25" style="72" customWidth="1"/>
    <col min="4614" max="4614" width="3.125" style="72" customWidth="1"/>
    <col min="4615" max="4864" width="9" style="72"/>
    <col min="4865" max="4865" width="1.375" style="72" customWidth="1"/>
    <col min="4866" max="4866" width="24.25" style="72" customWidth="1"/>
    <col min="4867" max="4867" width="6.75" style="72" customWidth="1"/>
    <col min="4868" max="4869" width="21.25" style="72" customWidth="1"/>
    <col min="4870" max="4870" width="3.125" style="72" customWidth="1"/>
    <col min="4871" max="5120" width="9" style="72"/>
    <col min="5121" max="5121" width="1.375" style="72" customWidth="1"/>
    <col min="5122" max="5122" width="24.25" style="72" customWidth="1"/>
    <col min="5123" max="5123" width="6.75" style="72" customWidth="1"/>
    <col min="5124" max="5125" width="21.25" style="72" customWidth="1"/>
    <col min="5126" max="5126" width="3.125" style="72" customWidth="1"/>
    <col min="5127" max="5376" width="9" style="72"/>
    <col min="5377" max="5377" width="1.375" style="72" customWidth="1"/>
    <col min="5378" max="5378" width="24.25" style="72" customWidth="1"/>
    <col min="5379" max="5379" width="6.75" style="72" customWidth="1"/>
    <col min="5380" max="5381" width="21.25" style="72" customWidth="1"/>
    <col min="5382" max="5382" width="3.125" style="72" customWidth="1"/>
    <col min="5383" max="5632" width="9" style="72"/>
    <col min="5633" max="5633" width="1.375" style="72" customWidth="1"/>
    <col min="5634" max="5634" width="24.25" style="72" customWidth="1"/>
    <col min="5635" max="5635" width="6.75" style="72" customWidth="1"/>
    <col min="5636" max="5637" width="21.25" style="72" customWidth="1"/>
    <col min="5638" max="5638" width="3.125" style="72" customWidth="1"/>
    <col min="5639" max="5888" width="9" style="72"/>
    <col min="5889" max="5889" width="1.375" style="72" customWidth="1"/>
    <col min="5890" max="5890" width="24.25" style="72" customWidth="1"/>
    <col min="5891" max="5891" width="6.75" style="72" customWidth="1"/>
    <col min="5892" max="5893" width="21.25" style="72" customWidth="1"/>
    <col min="5894" max="5894" width="3.125" style="72" customWidth="1"/>
    <col min="5895" max="6144" width="9" style="72"/>
    <col min="6145" max="6145" width="1.375" style="72" customWidth="1"/>
    <col min="6146" max="6146" width="24.25" style="72" customWidth="1"/>
    <col min="6147" max="6147" width="6.75" style="72" customWidth="1"/>
    <col min="6148" max="6149" width="21.25" style="72" customWidth="1"/>
    <col min="6150" max="6150" width="3.125" style="72" customWidth="1"/>
    <col min="6151" max="6400" width="9" style="72"/>
    <col min="6401" max="6401" width="1.375" style="72" customWidth="1"/>
    <col min="6402" max="6402" width="24.25" style="72" customWidth="1"/>
    <col min="6403" max="6403" width="6.75" style="72" customWidth="1"/>
    <col min="6404" max="6405" width="21.25" style="72" customWidth="1"/>
    <col min="6406" max="6406" width="3.125" style="72" customWidth="1"/>
    <col min="6407" max="6656" width="9" style="72"/>
    <col min="6657" max="6657" width="1.375" style="72" customWidth="1"/>
    <col min="6658" max="6658" width="24.25" style="72" customWidth="1"/>
    <col min="6659" max="6659" width="6.75" style="72" customWidth="1"/>
    <col min="6660" max="6661" width="21.25" style="72" customWidth="1"/>
    <col min="6662" max="6662" width="3.125" style="72" customWidth="1"/>
    <col min="6663" max="6912" width="9" style="72"/>
    <col min="6913" max="6913" width="1.375" style="72" customWidth="1"/>
    <col min="6914" max="6914" width="24.25" style="72" customWidth="1"/>
    <col min="6915" max="6915" width="6.75" style="72" customWidth="1"/>
    <col min="6916" max="6917" width="21.25" style="72" customWidth="1"/>
    <col min="6918" max="6918" width="3.125" style="72" customWidth="1"/>
    <col min="6919" max="7168" width="9" style="72"/>
    <col min="7169" max="7169" width="1.375" style="72" customWidth="1"/>
    <col min="7170" max="7170" width="24.25" style="72" customWidth="1"/>
    <col min="7171" max="7171" width="6.75" style="72" customWidth="1"/>
    <col min="7172" max="7173" width="21.25" style="72" customWidth="1"/>
    <col min="7174" max="7174" width="3.125" style="72" customWidth="1"/>
    <col min="7175" max="7424" width="9" style="72"/>
    <col min="7425" max="7425" width="1.375" style="72" customWidth="1"/>
    <col min="7426" max="7426" width="24.25" style="72" customWidth="1"/>
    <col min="7427" max="7427" width="6.75" style="72" customWidth="1"/>
    <col min="7428" max="7429" width="21.25" style="72" customWidth="1"/>
    <col min="7430" max="7430" width="3.125" style="72" customWidth="1"/>
    <col min="7431" max="7680" width="9" style="72"/>
    <col min="7681" max="7681" width="1.375" style="72" customWidth="1"/>
    <col min="7682" max="7682" width="24.25" style="72" customWidth="1"/>
    <col min="7683" max="7683" width="6.75" style="72" customWidth="1"/>
    <col min="7684" max="7685" width="21.25" style="72" customWidth="1"/>
    <col min="7686" max="7686" width="3.125" style="72" customWidth="1"/>
    <col min="7687" max="7936" width="9" style="72"/>
    <col min="7937" max="7937" width="1.375" style="72" customWidth="1"/>
    <col min="7938" max="7938" width="24.25" style="72" customWidth="1"/>
    <col min="7939" max="7939" width="6.75" style="72" customWidth="1"/>
    <col min="7940" max="7941" width="21.25" style="72" customWidth="1"/>
    <col min="7942" max="7942" width="3.125" style="72" customWidth="1"/>
    <col min="7943" max="8192" width="9" style="72"/>
    <col min="8193" max="8193" width="1.375" style="72" customWidth="1"/>
    <col min="8194" max="8194" width="24.25" style="72" customWidth="1"/>
    <col min="8195" max="8195" width="6.75" style="72" customWidth="1"/>
    <col min="8196" max="8197" width="21.25" style="72" customWidth="1"/>
    <col min="8198" max="8198" width="3.125" style="72" customWidth="1"/>
    <col min="8199" max="8448" width="9" style="72"/>
    <col min="8449" max="8449" width="1.375" style="72" customWidth="1"/>
    <col min="8450" max="8450" width="24.25" style="72" customWidth="1"/>
    <col min="8451" max="8451" width="6.75" style="72" customWidth="1"/>
    <col min="8452" max="8453" width="21.25" style="72" customWidth="1"/>
    <col min="8454" max="8454" width="3.125" style="72" customWidth="1"/>
    <col min="8455" max="8704" width="9" style="72"/>
    <col min="8705" max="8705" width="1.375" style="72" customWidth="1"/>
    <col min="8706" max="8706" width="24.25" style="72" customWidth="1"/>
    <col min="8707" max="8707" width="6.75" style="72" customWidth="1"/>
    <col min="8708" max="8709" width="21.25" style="72" customWidth="1"/>
    <col min="8710" max="8710" width="3.125" style="72" customWidth="1"/>
    <col min="8711" max="8960" width="9" style="72"/>
    <col min="8961" max="8961" width="1.375" style="72" customWidth="1"/>
    <col min="8962" max="8962" width="24.25" style="72" customWidth="1"/>
    <col min="8963" max="8963" width="6.75" style="72" customWidth="1"/>
    <col min="8964" max="8965" width="21.25" style="72" customWidth="1"/>
    <col min="8966" max="8966" width="3.125" style="72" customWidth="1"/>
    <col min="8967" max="9216" width="9" style="72"/>
    <col min="9217" max="9217" width="1.375" style="72" customWidth="1"/>
    <col min="9218" max="9218" width="24.25" style="72" customWidth="1"/>
    <col min="9219" max="9219" width="6.75" style="72" customWidth="1"/>
    <col min="9220" max="9221" width="21.25" style="72" customWidth="1"/>
    <col min="9222" max="9222" width="3.125" style="72" customWidth="1"/>
    <col min="9223" max="9472" width="9" style="72"/>
    <col min="9473" max="9473" width="1.375" style="72" customWidth="1"/>
    <col min="9474" max="9474" width="24.25" style="72" customWidth="1"/>
    <col min="9475" max="9475" width="6.75" style="72" customWidth="1"/>
    <col min="9476" max="9477" width="21.25" style="72" customWidth="1"/>
    <col min="9478" max="9478" width="3.125" style="72" customWidth="1"/>
    <col min="9479" max="9728" width="9" style="72"/>
    <col min="9729" max="9729" width="1.375" style="72" customWidth="1"/>
    <col min="9730" max="9730" width="24.25" style="72" customWidth="1"/>
    <col min="9731" max="9731" width="6.75" style="72" customWidth="1"/>
    <col min="9732" max="9733" width="21.25" style="72" customWidth="1"/>
    <col min="9734" max="9734" width="3.125" style="72" customWidth="1"/>
    <col min="9735" max="9984" width="9" style="72"/>
    <col min="9985" max="9985" width="1.375" style="72" customWidth="1"/>
    <col min="9986" max="9986" width="24.25" style="72" customWidth="1"/>
    <col min="9987" max="9987" width="6.75" style="72" customWidth="1"/>
    <col min="9988" max="9989" width="21.25" style="72" customWidth="1"/>
    <col min="9990" max="9990" width="3.125" style="72" customWidth="1"/>
    <col min="9991" max="10240" width="9" style="72"/>
    <col min="10241" max="10241" width="1.375" style="72" customWidth="1"/>
    <col min="10242" max="10242" width="24.25" style="72" customWidth="1"/>
    <col min="10243" max="10243" width="6.75" style="72" customWidth="1"/>
    <col min="10244" max="10245" width="21.25" style="72" customWidth="1"/>
    <col min="10246" max="10246" width="3.125" style="72" customWidth="1"/>
    <col min="10247" max="10496" width="9" style="72"/>
    <col min="10497" max="10497" width="1.375" style="72" customWidth="1"/>
    <col min="10498" max="10498" width="24.25" style="72" customWidth="1"/>
    <col min="10499" max="10499" width="6.75" style="72" customWidth="1"/>
    <col min="10500" max="10501" width="21.25" style="72" customWidth="1"/>
    <col min="10502" max="10502" width="3.125" style="72" customWidth="1"/>
    <col min="10503" max="10752" width="9" style="72"/>
    <col min="10753" max="10753" width="1.375" style="72" customWidth="1"/>
    <col min="10754" max="10754" width="24.25" style="72" customWidth="1"/>
    <col min="10755" max="10755" width="6.75" style="72" customWidth="1"/>
    <col min="10756" max="10757" width="21.25" style="72" customWidth="1"/>
    <col min="10758" max="10758" width="3.125" style="72" customWidth="1"/>
    <col min="10759" max="11008" width="9" style="72"/>
    <col min="11009" max="11009" width="1.375" style="72" customWidth="1"/>
    <col min="11010" max="11010" width="24.25" style="72" customWidth="1"/>
    <col min="11011" max="11011" width="6.75" style="72" customWidth="1"/>
    <col min="11012" max="11013" width="21.25" style="72" customWidth="1"/>
    <col min="11014" max="11014" width="3.125" style="72" customWidth="1"/>
    <col min="11015" max="11264" width="9" style="72"/>
    <col min="11265" max="11265" width="1.375" style="72" customWidth="1"/>
    <col min="11266" max="11266" width="24.25" style="72" customWidth="1"/>
    <col min="11267" max="11267" width="6.75" style="72" customWidth="1"/>
    <col min="11268" max="11269" width="21.25" style="72" customWidth="1"/>
    <col min="11270" max="11270" width="3.125" style="72" customWidth="1"/>
    <col min="11271" max="11520" width="9" style="72"/>
    <col min="11521" max="11521" width="1.375" style="72" customWidth="1"/>
    <col min="11522" max="11522" width="24.25" style="72" customWidth="1"/>
    <col min="11523" max="11523" width="6.75" style="72" customWidth="1"/>
    <col min="11524" max="11525" width="21.25" style="72" customWidth="1"/>
    <col min="11526" max="11526" width="3.125" style="72" customWidth="1"/>
    <col min="11527" max="11776" width="9" style="72"/>
    <col min="11777" max="11777" width="1.375" style="72" customWidth="1"/>
    <col min="11778" max="11778" width="24.25" style="72" customWidth="1"/>
    <col min="11779" max="11779" width="6.75" style="72" customWidth="1"/>
    <col min="11780" max="11781" width="21.25" style="72" customWidth="1"/>
    <col min="11782" max="11782" width="3.125" style="72" customWidth="1"/>
    <col min="11783" max="12032" width="9" style="72"/>
    <col min="12033" max="12033" width="1.375" style="72" customWidth="1"/>
    <col min="12034" max="12034" width="24.25" style="72" customWidth="1"/>
    <col min="12035" max="12035" width="6.75" style="72" customWidth="1"/>
    <col min="12036" max="12037" width="21.25" style="72" customWidth="1"/>
    <col min="12038" max="12038" width="3.125" style="72" customWidth="1"/>
    <col min="12039" max="12288" width="9" style="72"/>
    <col min="12289" max="12289" width="1.375" style="72" customWidth="1"/>
    <col min="12290" max="12290" width="24.25" style="72" customWidth="1"/>
    <col min="12291" max="12291" width="6.75" style="72" customWidth="1"/>
    <col min="12292" max="12293" width="21.25" style="72" customWidth="1"/>
    <col min="12294" max="12294" width="3.125" style="72" customWidth="1"/>
    <col min="12295" max="12544" width="9" style="72"/>
    <col min="12545" max="12545" width="1.375" style="72" customWidth="1"/>
    <col min="12546" max="12546" width="24.25" style="72" customWidth="1"/>
    <col min="12547" max="12547" width="6.75" style="72" customWidth="1"/>
    <col min="12548" max="12549" width="21.25" style="72" customWidth="1"/>
    <col min="12550" max="12550" width="3.125" style="72" customWidth="1"/>
    <col min="12551" max="12800" width="9" style="72"/>
    <col min="12801" max="12801" width="1.375" style="72" customWidth="1"/>
    <col min="12802" max="12802" width="24.25" style="72" customWidth="1"/>
    <col min="12803" max="12803" width="6.75" style="72" customWidth="1"/>
    <col min="12804" max="12805" width="21.25" style="72" customWidth="1"/>
    <col min="12806" max="12806" width="3.125" style="72" customWidth="1"/>
    <col min="12807" max="13056" width="9" style="72"/>
    <col min="13057" max="13057" width="1.375" style="72" customWidth="1"/>
    <col min="13058" max="13058" width="24.25" style="72" customWidth="1"/>
    <col min="13059" max="13059" width="6.75" style="72" customWidth="1"/>
    <col min="13060" max="13061" width="21.25" style="72" customWidth="1"/>
    <col min="13062" max="13062" width="3.125" style="72" customWidth="1"/>
    <col min="13063" max="13312" width="9" style="72"/>
    <col min="13313" max="13313" width="1.375" style="72" customWidth="1"/>
    <col min="13314" max="13314" width="24.25" style="72" customWidth="1"/>
    <col min="13315" max="13315" width="6.75" style="72" customWidth="1"/>
    <col min="13316" max="13317" width="21.25" style="72" customWidth="1"/>
    <col min="13318" max="13318" width="3.125" style="72" customWidth="1"/>
    <col min="13319" max="13568" width="9" style="72"/>
    <col min="13569" max="13569" width="1.375" style="72" customWidth="1"/>
    <col min="13570" max="13570" width="24.25" style="72" customWidth="1"/>
    <col min="13571" max="13571" width="6.75" style="72" customWidth="1"/>
    <col min="13572" max="13573" width="21.25" style="72" customWidth="1"/>
    <col min="13574" max="13574" width="3.125" style="72" customWidth="1"/>
    <col min="13575" max="13824" width="9" style="72"/>
    <col min="13825" max="13825" width="1.375" style="72" customWidth="1"/>
    <col min="13826" max="13826" width="24.25" style="72" customWidth="1"/>
    <col min="13827" max="13827" width="6.75" style="72" customWidth="1"/>
    <col min="13828" max="13829" width="21.25" style="72" customWidth="1"/>
    <col min="13830" max="13830" width="3.125" style="72" customWidth="1"/>
    <col min="13831" max="14080" width="9" style="72"/>
    <col min="14081" max="14081" width="1.375" style="72" customWidth="1"/>
    <col min="14082" max="14082" width="24.25" style="72" customWidth="1"/>
    <col min="14083" max="14083" width="6.75" style="72" customWidth="1"/>
    <col min="14084" max="14085" width="21.25" style="72" customWidth="1"/>
    <col min="14086" max="14086" width="3.125" style="72" customWidth="1"/>
    <col min="14087" max="14336" width="9" style="72"/>
    <col min="14337" max="14337" width="1.375" style="72" customWidth="1"/>
    <col min="14338" max="14338" width="24.25" style="72" customWidth="1"/>
    <col min="14339" max="14339" width="6.75" style="72" customWidth="1"/>
    <col min="14340" max="14341" width="21.25" style="72" customWidth="1"/>
    <col min="14342" max="14342" width="3.125" style="72" customWidth="1"/>
    <col min="14343" max="14592" width="9" style="72"/>
    <col min="14593" max="14593" width="1.375" style="72" customWidth="1"/>
    <col min="14594" max="14594" width="24.25" style="72" customWidth="1"/>
    <col min="14595" max="14595" width="6.75" style="72" customWidth="1"/>
    <col min="14596" max="14597" width="21.25" style="72" customWidth="1"/>
    <col min="14598" max="14598" width="3.125" style="72" customWidth="1"/>
    <col min="14599" max="14848" width="9" style="72"/>
    <col min="14849" max="14849" width="1.375" style="72" customWidth="1"/>
    <col min="14850" max="14850" width="24.25" style="72" customWidth="1"/>
    <col min="14851" max="14851" width="6.75" style="72" customWidth="1"/>
    <col min="14852" max="14853" width="21.25" style="72" customWidth="1"/>
    <col min="14854" max="14854" width="3.125" style="72" customWidth="1"/>
    <col min="14855" max="15104" width="9" style="72"/>
    <col min="15105" max="15105" width="1.375" style="72" customWidth="1"/>
    <col min="15106" max="15106" width="24.25" style="72" customWidth="1"/>
    <col min="15107" max="15107" width="6.75" style="72" customWidth="1"/>
    <col min="15108" max="15109" width="21.25" style="72" customWidth="1"/>
    <col min="15110" max="15110" width="3.125" style="72" customWidth="1"/>
    <col min="15111" max="15360" width="9" style="72"/>
    <col min="15361" max="15361" width="1.375" style="72" customWidth="1"/>
    <col min="15362" max="15362" width="24.25" style="72" customWidth="1"/>
    <col min="15363" max="15363" width="6.75" style="72" customWidth="1"/>
    <col min="15364" max="15365" width="21.25" style="72" customWidth="1"/>
    <col min="15366" max="15366" width="3.125" style="72" customWidth="1"/>
    <col min="15367" max="15616" width="9" style="72"/>
    <col min="15617" max="15617" width="1.375" style="72" customWidth="1"/>
    <col min="15618" max="15618" width="24.25" style="72" customWidth="1"/>
    <col min="15619" max="15619" width="6.75" style="72" customWidth="1"/>
    <col min="15620" max="15621" width="21.25" style="72" customWidth="1"/>
    <col min="15622" max="15622" width="3.125" style="72" customWidth="1"/>
    <col min="15623" max="15872" width="9" style="72"/>
    <col min="15873" max="15873" width="1.375" style="72" customWidth="1"/>
    <col min="15874" max="15874" width="24.25" style="72" customWidth="1"/>
    <col min="15875" max="15875" width="6.75" style="72" customWidth="1"/>
    <col min="15876" max="15877" width="21.25" style="72" customWidth="1"/>
    <col min="15878" max="15878" width="3.125" style="72" customWidth="1"/>
    <col min="15879" max="16128" width="9" style="72"/>
    <col min="16129" max="16129" width="1.375" style="72" customWidth="1"/>
    <col min="16130" max="16130" width="24.25" style="72" customWidth="1"/>
    <col min="16131" max="16131" width="6.75" style="72" customWidth="1"/>
    <col min="16132" max="16133" width="21.25" style="72" customWidth="1"/>
    <col min="16134" max="16134" width="3.125" style="72" customWidth="1"/>
    <col min="16135" max="16384" width="9" style="72"/>
  </cols>
  <sheetData>
    <row r="1" spans="1:6" ht="18" customHeight="1">
      <c r="A1" s="98"/>
      <c r="B1" s="90"/>
      <c r="C1" s="90"/>
      <c r="D1" s="90"/>
      <c r="E1" s="90"/>
      <c r="F1" s="90"/>
    </row>
    <row r="2" spans="1:6" ht="27.75" customHeight="1">
      <c r="A2" s="98"/>
      <c r="B2" s="91" t="s">
        <v>399</v>
      </c>
      <c r="C2" s="90"/>
      <c r="D2" s="90"/>
      <c r="E2" s="1000" t="s">
        <v>494</v>
      </c>
      <c r="F2" s="1001"/>
    </row>
    <row r="3" spans="1:6" ht="18.75" customHeight="1">
      <c r="A3" s="98"/>
      <c r="B3" s="90"/>
      <c r="C3" s="90"/>
      <c r="D3" s="90"/>
      <c r="E3" s="101"/>
      <c r="F3" s="101"/>
    </row>
    <row r="4" spans="1:6" ht="36" customHeight="1">
      <c r="A4" s="1002" t="s">
        <v>398</v>
      </c>
      <c r="B4" s="1002"/>
      <c r="C4" s="1002"/>
      <c r="D4" s="1002"/>
      <c r="E4" s="1002"/>
      <c r="F4" s="1002"/>
    </row>
    <row r="5" spans="1:6" ht="25.5" customHeight="1">
      <c r="A5" s="102"/>
      <c r="B5" s="102"/>
      <c r="C5" s="102"/>
      <c r="D5" s="102"/>
      <c r="E5" s="102"/>
      <c r="F5" s="102"/>
    </row>
    <row r="6" spans="1:6" ht="42" customHeight="1">
      <c r="A6" s="102"/>
      <c r="B6" s="97" t="s">
        <v>36</v>
      </c>
      <c r="C6" s="1003"/>
      <c r="D6" s="1004"/>
      <c r="E6" s="1004"/>
      <c r="F6" s="1005"/>
    </row>
    <row r="7" spans="1:6" ht="42" customHeight="1">
      <c r="A7" s="90"/>
      <c r="B7" s="96" t="s">
        <v>109</v>
      </c>
      <c r="C7" s="1006" t="s">
        <v>108</v>
      </c>
      <c r="D7" s="1007"/>
      <c r="E7" s="1007"/>
      <c r="F7" s="1008"/>
    </row>
    <row r="8" spans="1:6" ht="42" customHeight="1">
      <c r="A8" s="90"/>
      <c r="B8" s="95" t="s">
        <v>140</v>
      </c>
      <c r="C8" s="1006" t="s">
        <v>141</v>
      </c>
      <c r="D8" s="1007"/>
      <c r="E8" s="1007"/>
      <c r="F8" s="1008"/>
    </row>
    <row r="9" spans="1:6" ht="71.25" customHeight="1">
      <c r="A9" s="90"/>
      <c r="B9" s="94" t="s">
        <v>107</v>
      </c>
      <c r="C9" s="113">
        <v>1</v>
      </c>
      <c r="D9" s="1009" t="s">
        <v>106</v>
      </c>
      <c r="E9" s="1010"/>
      <c r="F9" s="1011"/>
    </row>
    <row r="10" spans="1:6" ht="71.25" customHeight="1">
      <c r="A10" s="90"/>
      <c r="B10" s="1012" t="s">
        <v>142</v>
      </c>
      <c r="C10" s="103">
        <v>1</v>
      </c>
      <c r="D10" s="1015" t="s">
        <v>105</v>
      </c>
      <c r="E10" s="1016"/>
      <c r="F10" s="114" t="s">
        <v>104</v>
      </c>
    </row>
    <row r="11" spans="1:6" ht="71.25" customHeight="1">
      <c r="A11" s="90"/>
      <c r="B11" s="1013"/>
      <c r="C11" s="93">
        <v>2</v>
      </c>
      <c r="D11" s="1017" t="s">
        <v>143</v>
      </c>
      <c r="E11" s="1018"/>
      <c r="F11" s="1019" t="s">
        <v>103</v>
      </c>
    </row>
    <row r="12" spans="1:6" ht="71.25" customHeight="1">
      <c r="A12" s="90"/>
      <c r="B12" s="1014"/>
      <c r="C12" s="92">
        <v>3</v>
      </c>
      <c r="D12" s="1021" t="s">
        <v>144</v>
      </c>
      <c r="E12" s="1022"/>
      <c r="F12" s="1020"/>
    </row>
    <row r="13" spans="1:6" ht="71.25" customHeight="1">
      <c r="A13" s="90"/>
      <c r="B13" s="996" t="s">
        <v>145</v>
      </c>
      <c r="C13" s="103">
        <v>1</v>
      </c>
      <c r="D13" s="998" t="s">
        <v>102</v>
      </c>
      <c r="E13" s="998"/>
      <c r="F13" s="999"/>
    </row>
    <row r="14" spans="1:6" ht="71.25" customHeight="1">
      <c r="A14" s="90"/>
      <c r="B14" s="997"/>
      <c r="C14" s="92">
        <v>2</v>
      </c>
      <c r="D14" s="115" t="s">
        <v>101</v>
      </c>
      <c r="E14" s="116"/>
      <c r="F14" s="117"/>
    </row>
    <row r="15" spans="1:6" ht="7.5" customHeight="1">
      <c r="A15" s="90"/>
      <c r="B15" s="90"/>
      <c r="C15" s="90"/>
      <c r="D15" s="90"/>
      <c r="E15" s="90"/>
      <c r="F15" s="90"/>
    </row>
    <row r="16" spans="1:6">
      <c r="A16" s="90"/>
      <c r="B16" s="90" t="s">
        <v>146</v>
      </c>
      <c r="C16" s="90"/>
      <c r="D16" s="90"/>
      <c r="E16" s="90"/>
      <c r="F16" s="90"/>
    </row>
    <row r="17" ht="18.75" customHeight="1"/>
  </sheetData>
  <mergeCells count="13">
    <mergeCell ref="B13:B14"/>
    <mergeCell ref="D13:F13"/>
    <mergeCell ref="E2:F2"/>
    <mergeCell ref="A4:F4"/>
    <mergeCell ref="C6:F6"/>
    <mergeCell ref="C7:F7"/>
    <mergeCell ref="C8:F8"/>
    <mergeCell ref="D9:F9"/>
    <mergeCell ref="B10:B12"/>
    <mergeCell ref="D10:E10"/>
    <mergeCell ref="D11:E11"/>
    <mergeCell ref="F11:F12"/>
    <mergeCell ref="D12:E12"/>
  </mergeCells>
  <phoneticPr fontId="6"/>
  <pageMargins left="0.55118110236220474" right="0.55118110236220474"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2018"/>
  <sheetViews>
    <sheetView view="pageBreakPreview" zoomScaleNormal="100" zoomScaleSheetLayoutView="100" workbookViewId="0">
      <selection activeCell="E44" sqref="E44"/>
    </sheetView>
  </sheetViews>
  <sheetFormatPr defaultRowHeight="14.25"/>
  <cols>
    <col min="1" max="1" width="2.5" style="279" customWidth="1"/>
    <col min="2" max="2" width="13.125" style="279" customWidth="1"/>
    <col min="3" max="5" width="12.25" style="279" customWidth="1"/>
    <col min="6" max="6" width="13.5" style="279" customWidth="1"/>
    <col min="7" max="8" width="16.25" style="279" customWidth="1"/>
    <col min="9" max="9" width="8.875" style="279" customWidth="1"/>
    <col min="10" max="10" width="1.375" style="279" customWidth="1"/>
    <col min="11" max="11" width="14.5" style="279" customWidth="1"/>
    <col min="12" max="16384" width="9" style="279"/>
  </cols>
  <sheetData>
    <row r="1" spans="1:11">
      <c r="A1" s="1023" t="s">
        <v>434</v>
      </c>
      <c r="B1" s="1024"/>
      <c r="C1" s="278"/>
      <c r="I1" s="280"/>
    </row>
    <row r="2" spans="1:11" ht="14.25" customHeight="1">
      <c r="A2" s="1024"/>
      <c r="B2" s="1024"/>
      <c r="C2" s="278"/>
    </row>
    <row r="3" spans="1:11" ht="21" customHeight="1">
      <c r="A3" s="1025" t="s">
        <v>400</v>
      </c>
      <c r="B3" s="1025"/>
      <c r="C3" s="1025"/>
      <c r="D3" s="1025"/>
      <c r="E3" s="1025"/>
      <c r="F3" s="1025"/>
      <c r="G3" s="1025"/>
      <c r="H3" s="1025"/>
      <c r="I3" s="1025"/>
      <c r="J3" s="281"/>
      <c r="K3" s="281"/>
    </row>
    <row r="4" spans="1:11" ht="6" customHeight="1">
      <c r="B4" s="282"/>
      <c r="C4" s="282"/>
      <c r="D4" s="282"/>
      <c r="E4" s="282"/>
      <c r="F4" s="282"/>
      <c r="G4" s="282"/>
      <c r="H4" s="282"/>
      <c r="I4" s="282"/>
      <c r="J4" s="283"/>
      <c r="K4" s="284"/>
    </row>
    <row r="5" spans="1:11" ht="15.75" customHeight="1" thickBot="1">
      <c r="B5" s="279" t="s">
        <v>401</v>
      </c>
      <c r="I5" s="285" t="s">
        <v>402</v>
      </c>
      <c r="J5" s="286"/>
      <c r="K5" s="287"/>
    </row>
    <row r="6" spans="1:11" ht="18" customHeight="1" thickTop="1">
      <c r="B6" s="1026" t="s">
        <v>403</v>
      </c>
      <c r="C6" s="288" t="s">
        <v>404</v>
      </c>
      <c r="D6" s="1028"/>
      <c r="E6" s="1029"/>
      <c r="F6" s="1029"/>
      <c r="G6" s="1029"/>
      <c r="H6" s="1030" t="s">
        <v>405</v>
      </c>
      <c r="I6" s="1031"/>
      <c r="J6" s="286"/>
      <c r="K6" s="287"/>
    </row>
    <row r="7" spans="1:11" ht="18" customHeight="1" thickBot="1">
      <c r="B7" s="1027"/>
      <c r="C7" s="289" t="s">
        <v>406</v>
      </c>
      <c r="D7" s="1032"/>
      <c r="E7" s="1033"/>
      <c r="F7" s="1033"/>
      <c r="G7" s="1033"/>
      <c r="H7" s="1033"/>
      <c r="I7" s="1034"/>
      <c r="J7" s="290"/>
      <c r="K7" s="284"/>
    </row>
    <row r="8" spans="1:11" ht="23.25" customHeight="1" thickTop="1">
      <c r="B8" s="1036" t="s">
        <v>407</v>
      </c>
      <c r="C8" s="291" t="s">
        <v>408</v>
      </c>
      <c r="D8" s="1038"/>
      <c r="E8" s="1039"/>
      <c r="F8" s="1039"/>
      <c r="G8" s="1039"/>
      <c r="H8" s="1040" t="s">
        <v>409</v>
      </c>
      <c r="I8" s="1041"/>
      <c r="J8" s="290"/>
      <c r="K8" s="284"/>
    </row>
    <row r="9" spans="1:11" ht="23.25" customHeight="1" thickBot="1">
      <c r="A9" s="292"/>
      <c r="B9" s="1037"/>
      <c r="C9" s="293" t="s">
        <v>410</v>
      </c>
      <c r="D9" s="1042"/>
      <c r="E9" s="1043"/>
      <c r="F9" s="1043"/>
      <c r="G9" s="1043"/>
      <c r="H9" s="1043"/>
      <c r="I9" s="1044"/>
      <c r="J9" s="294"/>
      <c r="K9" s="295"/>
    </row>
    <row r="10" spans="1:11" ht="74.25" customHeight="1" thickTop="1">
      <c r="A10" s="292"/>
      <c r="B10" s="1045" t="s">
        <v>411</v>
      </c>
      <c r="C10" s="1045"/>
      <c r="D10" s="1045"/>
      <c r="E10" s="1045"/>
      <c r="F10" s="1045"/>
      <c r="G10" s="1045"/>
      <c r="H10" s="1045"/>
      <c r="I10" s="1045"/>
      <c r="J10" s="294"/>
      <c r="K10" s="296"/>
    </row>
    <row r="11" spans="1:11" ht="9.75" customHeight="1">
      <c r="B11" s="297"/>
      <c r="C11" s="298"/>
      <c r="D11" s="298"/>
      <c r="E11" s="298"/>
      <c r="F11" s="299"/>
      <c r="G11" s="299"/>
      <c r="H11" s="299"/>
      <c r="I11" s="299"/>
      <c r="J11" s="300"/>
      <c r="K11" s="301"/>
    </row>
    <row r="12" spans="1:11" ht="13.5" customHeight="1">
      <c r="B12" s="302" t="s">
        <v>412</v>
      </c>
      <c r="C12" s="298"/>
      <c r="D12" s="298"/>
      <c r="E12" s="303"/>
      <c r="F12" s="298"/>
      <c r="G12" s="304" t="s">
        <v>413</v>
      </c>
      <c r="H12" s="305"/>
      <c r="I12" s="298"/>
      <c r="J12" s="292"/>
      <c r="K12" s="292"/>
    </row>
    <row r="13" spans="1:11" s="306" customFormat="1" ht="27.75" customHeight="1">
      <c r="B13" s="1046" t="s">
        <v>414</v>
      </c>
      <c r="C13" s="1046"/>
      <c r="D13" s="307" t="s">
        <v>415</v>
      </c>
      <c r="E13" s="307" t="s">
        <v>416</v>
      </c>
      <c r="F13" s="307" t="s">
        <v>417</v>
      </c>
      <c r="G13" s="308"/>
      <c r="H13" s="309"/>
      <c r="I13" s="310"/>
      <c r="J13" s="311"/>
      <c r="K13" s="311"/>
    </row>
    <row r="14" spans="1:11" s="280" customFormat="1" ht="21" customHeight="1">
      <c r="B14" s="1046" t="s">
        <v>417</v>
      </c>
      <c r="C14" s="1046"/>
      <c r="D14" s="312"/>
      <c r="E14" s="313"/>
      <c r="F14" s="314" t="e">
        <f>ROUNDDOWN(D14/E14,0)</f>
        <v>#DIV/0!</v>
      </c>
      <c r="G14" s="315"/>
      <c r="H14" s="309"/>
      <c r="I14" s="309"/>
      <c r="J14" s="316"/>
      <c r="K14" s="316"/>
    </row>
    <row r="15" spans="1:11" s="280" customFormat="1" ht="7.5" customHeight="1">
      <c r="B15" s="317"/>
      <c r="C15" s="317"/>
      <c r="D15" s="317"/>
      <c r="E15" s="317"/>
      <c r="F15" s="309"/>
      <c r="G15" s="309"/>
      <c r="H15" s="309"/>
      <c r="I15" s="309"/>
      <c r="J15" s="316"/>
      <c r="K15" s="316"/>
    </row>
    <row r="16" spans="1:11" s="318" customFormat="1" ht="18" customHeight="1">
      <c r="B16" s="1047" t="s">
        <v>414</v>
      </c>
      <c r="C16" s="1048"/>
      <c r="D16" s="1049" t="s">
        <v>418</v>
      </c>
      <c r="E16" s="1049"/>
      <c r="F16" s="1049"/>
      <c r="G16" s="1049"/>
      <c r="H16" s="309"/>
      <c r="I16" s="309"/>
      <c r="J16" s="319"/>
    </row>
    <row r="17" spans="1:14" s="318" customFormat="1" ht="27.75" customHeight="1">
      <c r="B17" s="320"/>
      <c r="C17" s="321"/>
      <c r="D17" s="322" t="s">
        <v>419</v>
      </c>
      <c r="E17" s="323" t="s">
        <v>420</v>
      </c>
      <c r="F17" s="307" t="s">
        <v>421</v>
      </c>
      <c r="G17" s="324" t="s">
        <v>422</v>
      </c>
      <c r="H17" s="308"/>
      <c r="I17" s="309"/>
      <c r="J17" s="319"/>
    </row>
    <row r="18" spans="1:14" s="318" customFormat="1" ht="21" customHeight="1">
      <c r="B18" s="1050" t="s">
        <v>423</v>
      </c>
      <c r="C18" s="1051"/>
      <c r="D18" s="325"/>
      <c r="E18" s="326"/>
      <c r="F18" s="327"/>
      <c r="G18" s="328" t="e">
        <f>ROUNDDOWN(E18/F18,0)</f>
        <v>#DIV/0!</v>
      </c>
      <c r="H18" s="315"/>
      <c r="I18" s="309"/>
      <c r="J18" s="319"/>
      <c r="K18" s="303"/>
      <c r="L18" s="303"/>
      <c r="M18" s="303"/>
      <c r="N18" s="303"/>
    </row>
    <row r="19" spans="1:14" s="318" customFormat="1" ht="47.25" customHeight="1">
      <c r="B19" s="1052"/>
      <c r="C19" s="1053"/>
      <c r="D19" s="1054" t="s">
        <v>424</v>
      </c>
      <c r="E19" s="1055"/>
      <c r="F19" s="1055"/>
      <c r="G19" s="1056"/>
      <c r="H19" s="309"/>
      <c r="I19" s="309"/>
      <c r="J19" s="319"/>
      <c r="K19" s="329"/>
      <c r="L19" s="303"/>
      <c r="M19" s="303"/>
      <c r="N19" s="303"/>
    </row>
    <row r="20" spans="1:14" s="318" customFormat="1" ht="7.5" customHeight="1">
      <c r="B20" s="330"/>
      <c r="C20" s="330"/>
      <c r="D20" s="331"/>
      <c r="E20" s="332"/>
      <c r="F20" s="332"/>
      <c r="G20" s="333"/>
      <c r="H20" s="309"/>
      <c r="I20" s="309"/>
      <c r="J20" s="319"/>
      <c r="K20" s="329"/>
      <c r="L20" s="303"/>
      <c r="M20" s="303"/>
      <c r="N20" s="303"/>
    </row>
    <row r="21" spans="1:14" s="318" customFormat="1" ht="17.25" customHeight="1" thickBot="1">
      <c r="B21" s="317"/>
      <c r="C21" s="330"/>
      <c r="D21" s="331"/>
      <c r="E21" s="332"/>
      <c r="F21" s="332"/>
      <c r="G21" s="333"/>
      <c r="H21" s="309"/>
      <c r="I21" s="309"/>
      <c r="J21" s="319"/>
      <c r="K21" s="329"/>
    </row>
    <row r="22" spans="1:14" s="318" customFormat="1" ht="32.25" customHeight="1">
      <c r="B22" s="334" t="s">
        <v>425</v>
      </c>
      <c r="C22" s="1035" t="s">
        <v>426</v>
      </c>
      <c r="D22" s="1035"/>
      <c r="E22" s="1035"/>
      <c r="F22" s="332"/>
      <c r="G22" s="335" t="s">
        <v>427</v>
      </c>
      <c r="H22" s="336" t="s">
        <v>428</v>
      </c>
      <c r="I22" s="309"/>
      <c r="J22" s="319"/>
      <c r="K22" s="329"/>
    </row>
    <row r="23" spans="1:14" s="318" customFormat="1" ht="21" customHeight="1" thickBot="1">
      <c r="B23" s="337"/>
      <c r="C23" s="1035"/>
      <c r="D23" s="1035"/>
      <c r="E23" s="1035"/>
      <c r="F23" s="309"/>
      <c r="G23" s="338" t="str">
        <f>IF(B23&lt;=0,"-",IF((B23&gt;=20),IF(F14&gt;=3,IF((G18&gt;=10),"可","不可"),"不可"),IF(F14&gt;=3,IF((G18&gt;=(B23/2)),"可","不可"),"不可")))</f>
        <v>-</v>
      </c>
      <c r="H23" s="339" t="e">
        <f>IF(F14&gt;=3,IF(B23&gt;=20,IF(G18&gt;=10,"-","可"),IF(G18&gt;=(B23/2),"-","可")),IF(B23&gt;=20,IF(G18&gt;=10,"可","不可"),IF(G18&gt;=(B23/2),"可","不可")))</f>
        <v>#DIV/0!</v>
      </c>
      <c r="I23" s="309"/>
      <c r="J23" s="319"/>
      <c r="K23" s="329"/>
    </row>
    <row r="24" spans="1:14" s="280" customFormat="1" ht="18.75" customHeight="1">
      <c r="B24" s="340"/>
      <c r="C24" s="340"/>
      <c r="D24" s="341"/>
      <c r="E24" s="341"/>
      <c r="F24" s="341"/>
      <c r="G24" s="341"/>
      <c r="H24" s="341"/>
      <c r="I24" s="342"/>
      <c r="J24" s="316"/>
      <c r="K24" s="343"/>
    </row>
    <row r="25" spans="1:14" s="280" customFormat="1" ht="15" customHeight="1">
      <c r="B25" s="344" t="s">
        <v>429</v>
      </c>
      <c r="C25" s="340"/>
      <c r="D25" s="341"/>
      <c r="E25" s="341"/>
      <c r="F25" s="341"/>
      <c r="G25" s="341"/>
      <c r="H25" s="341"/>
      <c r="I25" s="342"/>
      <c r="J25" s="316"/>
      <c r="K25" s="343"/>
    </row>
    <row r="26" spans="1:14" s="280" customFormat="1" ht="30.75" customHeight="1">
      <c r="B26" s="345" t="s">
        <v>430</v>
      </c>
      <c r="C26" s="346" t="s">
        <v>431</v>
      </c>
      <c r="D26" s="347" t="s">
        <v>432</v>
      </c>
      <c r="E26" s="341"/>
      <c r="F26" s="317"/>
      <c r="G26" s="317"/>
      <c r="H26" s="317"/>
      <c r="I26" s="341"/>
      <c r="J26" s="316"/>
      <c r="K26" s="343"/>
    </row>
    <row r="27" spans="1:14" s="280" customFormat="1" ht="30.75" customHeight="1">
      <c r="B27" s="326"/>
      <c r="C27" s="326"/>
      <c r="D27" s="348" t="e">
        <f>B27/C27</f>
        <v>#DIV/0!</v>
      </c>
      <c r="E27" s="349" t="s">
        <v>433</v>
      </c>
      <c r="F27" s="317"/>
      <c r="G27" s="317"/>
      <c r="H27" s="317"/>
      <c r="I27" s="341"/>
      <c r="J27" s="316"/>
      <c r="K27" s="316"/>
    </row>
    <row r="28" spans="1:14" s="280" customFormat="1" ht="8.25" customHeight="1">
      <c r="B28" s="316"/>
      <c r="C28" s="316"/>
      <c r="D28" s="316"/>
      <c r="E28" s="316"/>
      <c r="F28" s="316"/>
      <c r="G28" s="316"/>
      <c r="H28" s="316"/>
      <c r="I28" s="316"/>
      <c r="J28" s="316"/>
      <c r="K28" s="316"/>
    </row>
    <row r="29" spans="1:14" s="343" customFormat="1" ht="9" customHeight="1">
      <c r="A29" s="350"/>
      <c r="B29" s="350"/>
      <c r="C29" s="350"/>
      <c r="D29" s="350"/>
      <c r="E29" s="350"/>
      <c r="F29" s="350"/>
      <c r="G29" s="350"/>
      <c r="H29" s="350"/>
      <c r="I29" s="350"/>
      <c r="K29" s="351"/>
    </row>
    <row r="30" spans="1:14" s="343" customFormat="1" ht="15" customHeight="1">
      <c r="B30" s="355"/>
      <c r="C30" s="355"/>
      <c r="D30" s="356"/>
      <c r="E30" s="356"/>
      <c r="F30" s="356"/>
      <c r="G30" s="356"/>
      <c r="H30" s="356"/>
      <c r="I30" s="357"/>
      <c r="J30" s="357"/>
      <c r="K30" s="357"/>
    </row>
    <row r="31" spans="1:14" s="343" customFormat="1" ht="15" customHeight="1">
      <c r="A31" s="352"/>
      <c r="B31" s="358"/>
      <c r="C31" s="352"/>
      <c r="D31" s="352"/>
      <c r="E31" s="352"/>
      <c r="F31" s="352"/>
      <c r="G31" s="352"/>
      <c r="H31" s="352"/>
      <c r="I31" s="352"/>
      <c r="J31" s="352"/>
      <c r="K31" s="357"/>
    </row>
    <row r="32" spans="1:14" s="359" customFormat="1" ht="15" customHeight="1">
      <c r="B32" s="360"/>
      <c r="C32" s="361"/>
      <c r="D32" s="361"/>
      <c r="E32" s="361"/>
      <c r="F32" s="361"/>
      <c r="G32" s="361"/>
      <c r="H32" s="361"/>
      <c r="I32" s="361"/>
      <c r="J32" s="361"/>
    </row>
    <row r="33" spans="1:11" s="359" customFormat="1" ht="15" customHeight="1">
      <c r="C33" s="353"/>
      <c r="D33" s="353"/>
      <c r="E33" s="353"/>
      <c r="F33" s="353"/>
      <c r="G33" s="353"/>
      <c r="H33" s="353"/>
      <c r="I33" s="353"/>
      <c r="J33" s="353"/>
    </row>
    <row r="34" spans="1:11" s="359" customFormat="1" ht="15" customHeight="1">
      <c r="B34" s="362"/>
      <c r="C34" s="363"/>
      <c r="D34" s="363"/>
      <c r="E34" s="363"/>
      <c r="F34" s="364"/>
      <c r="G34" s="364"/>
      <c r="H34" s="365"/>
      <c r="I34" s="365"/>
      <c r="J34" s="366"/>
      <c r="K34" s="365"/>
    </row>
    <row r="35" spans="1:11" s="359" customFormat="1" ht="15" customHeight="1">
      <c r="B35" s="362"/>
      <c r="C35" s="363"/>
      <c r="D35" s="363"/>
      <c r="E35" s="363"/>
      <c r="F35" s="364"/>
      <c r="G35" s="364"/>
      <c r="H35" s="365"/>
      <c r="I35" s="365"/>
      <c r="J35" s="366"/>
      <c r="K35" s="365"/>
    </row>
    <row r="36" spans="1:11" s="359" customFormat="1" ht="15" customHeight="1">
      <c r="B36" s="367"/>
      <c r="C36" s="363"/>
      <c r="D36" s="363"/>
      <c r="E36" s="363"/>
      <c r="F36" s="366"/>
      <c r="G36" s="366"/>
      <c r="H36" s="366"/>
      <c r="I36" s="366"/>
      <c r="J36" s="366"/>
      <c r="K36" s="366"/>
    </row>
    <row r="37" spans="1:11" s="359" customFormat="1" ht="15" customHeight="1">
      <c r="B37" s="361"/>
      <c r="C37" s="361"/>
      <c r="D37" s="361"/>
      <c r="E37" s="361"/>
      <c r="F37" s="361"/>
      <c r="G37" s="361"/>
      <c r="H37" s="361"/>
      <c r="I37" s="361"/>
      <c r="J37" s="361"/>
      <c r="K37" s="361"/>
    </row>
    <row r="38" spans="1:11" s="359" customFormat="1" ht="15" customHeight="1">
      <c r="A38" s="368"/>
      <c r="B38" s="369"/>
    </row>
    <row r="39" spans="1:11" s="359" customFormat="1" ht="15" customHeight="1">
      <c r="B39" s="370"/>
      <c r="C39" s="370"/>
      <c r="D39" s="370"/>
      <c r="E39" s="370"/>
      <c r="F39" s="370"/>
      <c r="G39" s="370"/>
      <c r="H39" s="370"/>
      <c r="I39" s="370"/>
      <c r="J39" s="370"/>
      <c r="K39" s="370"/>
    </row>
    <row r="40" spans="1:11" s="359" customFormat="1" ht="15" customHeight="1">
      <c r="B40" s="370"/>
      <c r="C40" s="370"/>
      <c r="D40" s="370"/>
      <c r="E40" s="370"/>
      <c r="F40" s="371"/>
      <c r="G40" s="371"/>
      <c r="H40" s="371"/>
      <c r="I40" s="371"/>
      <c r="J40" s="371"/>
      <c r="K40" s="354"/>
    </row>
    <row r="41" spans="1:11" s="359" customFormat="1" ht="15" customHeight="1">
      <c r="B41" s="363"/>
      <c r="C41" s="363"/>
      <c r="D41" s="363"/>
      <c r="E41" s="363"/>
      <c r="F41" s="363"/>
      <c r="G41" s="363"/>
      <c r="H41" s="363"/>
      <c r="I41" s="363"/>
      <c r="J41" s="372"/>
      <c r="K41" s="363"/>
    </row>
    <row r="42" spans="1:11" s="359" customFormat="1" ht="15" customHeight="1">
      <c r="B42" s="363"/>
      <c r="C42" s="363"/>
      <c r="D42" s="363"/>
      <c r="E42" s="363"/>
      <c r="F42" s="363"/>
      <c r="G42" s="363"/>
      <c r="H42" s="363"/>
      <c r="I42" s="363"/>
      <c r="J42" s="372"/>
      <c r="K42" s="363"/>
    </row>
    <row r="43" spans="1:11" s="359" customFormat="1" ht="15" customHeight="1">
      <c r="B43" s="363"/>
      <c r="C43" s="363"/>
      <c r="D43" s="363"/>
      <c r="E43" s="363"/>
      <c r="F43" s="363"/>
      <c r="G43" s="363"/>
      <c r="H43" s="363"/>
      <c r="I43" s="363"/>
      <c r="J43" s="372"/>
      <c r="K43" s="363"/>
    </row>
    <row r="44" spans="1:11" s="359" customFormat="1" ht="15" customHeight="1">
      <c r="B44" s="370"/>
      <c r="C44" s="370"/>
      <c r="D44" s="367"/>
      <c r="E44" s="370"/>
      <c r="F44" s="370"/>
      <c r="G44" s="370"/>
      <c r="H44" s="363"/>
      <c r="I44" s="363"/>
      <c r="J44" s="372"/>
      <c r="K44" s="363"/>
    </row>
    <row r="45" spans="1:11" s="359" customFormat="1" ht="15" customHeight="1">
      <c r="B45" s="367"/>
      <c r="C45" s="367"/>
      <c r="D45" s="367"/>
      <c r="E45" s="370"/>
      <c r="F45" s="370"/>
      <c r="G45" s="370"/>
      <c r="H45" s="363"/>
      <c r="I45" s="363"/>
      <c r="J45" s="372"/>
      <c r="K45" s="363"/>
    </row>
    <row r="46" spans="1:11" s="359" customFormat="1" ht="15" customHeight="1">
      <c r="A46" s="368"/>
      <c r="B46" s="369"/>
    </row>
    <row r="47" spans="1:11" s="359" customFormat="1" ht="15" customHeight="1">
      <c r="B47" s="370"/>
      <c r="C47" s="370"/>
      <c r="D47" s="370"/>
      <c r="E47" s="370"/>
      <c r="F47" s="370"/>
      <c r="G47" s="370"/>
      <c r="H47" s="370"/>
      <c r="I47" s="370"/>
      <c r="J47" s="370"/>
      <c r="K47" s="370"/>
    </row>
    <row r="48" spans="1:11" s="359" customFormat="1" ht="15" customHeight="1">
      <c r="B48" s="370"/>
      <c r="C48" s="370"/>
      <c r="D48" s="370"/>
      <c r="E48" s="370"/>
      <c r="F48" s="371"/>
      <c r="G48" s="371"/>
      <c r="H48" s="371"/>
      <c r="I48" s="371"/>
      <c r="J48" s="371"/>
      <c r="K48" s="354"/>
    </row>
    <row r="49" spans="1:11" s="359" customFormat="1" ht="15" customHeight="1">
      <c r="B49" s="363"/>
      <c r="C49" s="363"/>
      <c r="D49" s="363"/>
      <c r="E49" s="363"/>
      <c r="F49" s="363"/>
      <c r="G49" s="363"/>
      <c r="H49" s="363"/>
      <c r="I49" s="363"/>
      <c r="J49" s="372"/>
      <c r="K49" s="363"/>
    </row>
    <row r="50" spans="1:11" s="359" customFormat="1" ht="15" customHeight="1">
      <c r="B50" s="363"/>
      <c r="C50" s="363"/>
      <c r="D50" s="363"/>
      <c r="E50" s="363"/>
      <c r="F50" s="363"/>
      <c r="G50" s="363"/>
      <c r="H50" s="363"/>
      <c r="I50" s="363"/>
      <c r="J50" s="372"/>
      <c r="K50" s="363"/>
    </row>
    <row r="51" spans="1:11" s="359" customFormat="1" ht="15" customHeight="1">
      <c r="B51" s="363"/>
      <c r="C51" s="363"/>
      <c r="D51" s="363"/>
      <c r="E51" s="363"/>
      <c r="F51" s="363"/>
      <c r="G51" s="363"/>
      <c r="H51" s="363"/>
      <c r="I51" s="363"/>
      <c r="J51" s="372"/>
      <c r="K51" s="363"/>
    </row>
    <row r="52" spans="1:11" s="359" customFormat="1" ht="15" customHeight="1">
      <c r="B52" s="370"/>
      <c r="C52" s="370"/>
      <c r="D52" s="367"/>
      <c r="E52" s="370"/>
      <c r="F52" s="370"/>
      <c r="G52" s="370"/>
      <c r="H52" s="363"/>
      <c r="I52" s="363"/>
      <c r="J52" s="372"/>
      <c r="K52" s="363"/>
    </row>
    <row r="53" spans="1:11" s="359" customFormat="1" ht="15" customHeight="1">
      <c r="B53" s="367"/>
      <c r="C53" s="367"/>
      <c r="D53" s="367"/>
      <c r="E53" s="370"/>
      <c r="F53" s="373"/>
      <c r="G53" s="373"/>
      <c r="H53" s="373"/>
      <c r="I53" s="373"/>
      <c r="J53" s="373"/>
      <c r="K53" s="373"/>
    </row>
    <row r="54" spans="1:11" s="359" customFormat="1" ht="15" customHeight="1">
      <c r="A54" s="368"/>
      <c r="B54" s="369"/>
    </row>
    <row r="55" spans="1:11" s="359" customFormat="1" ht="15" customHeight="1">
      <c r="B55" s="370"/>
      <c r="C55" s="370"/>
      <c r="D55" s="370"/>
      <c r="E55" s="370"/>
      <c r="F55" s="370"/>
      <c r="G55" s="370"/>
      <c r="H55" s="370"/>
      <c r="I55" s="370"/>
      <c r="J55" s="370"/>
      <c r="K55" s="370"/>
    </row>
    <row r="56" spans="1:11" s="359" customFormat="1" ht="15" customHeight="1">
      <c r="B56" s="370"/>
      <c r="C56" s="370"/>
      <c r="D56" s="370"/>
      <c r="E56" s="370"/>
      <c r="F56" s="371"/>
      <c r="G56" s="371"/>
      <c r="H56" s="371"/>
      <c r="I56" s="371"/>
      <c r="J56" s="371"/>
      <c r="K56" s="354"/>
    </row>
    <row r="57" spans="1:11" s="359" customFormat="1" ht="15" customHeight="1">
      <c r="B57" s="363"/>
      <c r="C57" s="363"/>
      <c r="D57" s="363"/>
      <c r="E57" s="363"/>
      <c r="F57" s="363"/>
      <c r="G57" s="363"/>
      <c r="H57" s="363"/>
      <c r="I57" s="363"/>
      <c r="J57" s="372"/>
      <c r="K57" s="363"/>
    </row>
    <row r="58" spans="1:11" s="359" customFormat="1" ht="15" customHeight="1">
      <c r="B58" s="363"/>
      <c r="C58" s="363"/>
      <c r="D58" s="363"/>
      <c r="E58" s="363"/>
      <c r="F58" s="363"/>
      <c r="G58" s="363"/>
      <c r="H58" s="363"/>
      <c r="I58" s="363"/>
      <c r="J58" s="372"/>
      <c r="K58" s="363"/>
    </row>
    <row r="59" spans="1:11" s="359" customFormat="1" ht="15" customHeight="1">
      <c r="B59" s="363"/>
      <c r="C59" s="363"/>
      <c r="D59" s="363"/>
      <c r="E59" s="363"/>
      <c r="F59" s="363"/>
      <c r="G59" s="363"/>
      <c r="H59" s="363"/>
      <c r="I59" s="363"/>
      <c r="J59" s="372"/>
      <c r="K59" s="363"/>
    </row>
    <row r="60" spans="1:11" s="359" customFormat="1" ht="15" customHeight="1">
      <c r="B60" s="370"/>
      <c r="C60" s="370"/>
      <c r="D60" s="367"/>
      <c r="E60" s="370"/>
      <c r="F60" s="370"/>
      <c r="G60" s="370"/>
      <c r="H60" s="363"/>
      <c r="I60" s="363"/>
      <c r="J60" s="372"/>
      <c r="K60" s="363"/>
    </row>
    <row r="61" spans="1:11" s="359" customFormat="1" ht="15" customHeight="1">
      <c r="B61" s="367"/>
      <c r="C61" s="367"/>
      <c r="D61" s="367"/>
      <c r="E61" s="370"/>
      <c r="F61" s="373"/>
      <c r="G61" s="373"/>
      <c r="H61" s="373"/>
      <c r="I61" s="373"/>
      <c r="J61" s="373"/>
      <c r="K61" s="373"/>
    </row>
    <row r="62" spans="1:11" s="359" customFormat="1" ht="15" customHeight="1">
      <c r="A62" s="368"/>
      <c r="B62" s="369"/>
    </row>
    <row r="63" spans="1:11" s="359" customFormat="1" ht="15" customHeight="1">
      <c r="B63" s="370"/>
      <c r="C63" s="370"/>
      <c r="D63" s="370"/>
      <c r="E63" s="370"/>
      <c r="F63" s="370"/>
      <c r="G63" s="370"/>
      <c r="H63" s="370"/>
      <c r="I63" s="370"/>
      <c r="J63" s="370"/>
      <c r="K63" s="370"/>
    </row>
    <row r="64" spans="1:11" s="359" customFormat="1" ht="15" customHeight="1">
      <c r="B64" s="370"/>
      <c r="C64" s="370"/>
      <c r="D64" s="370"/>
      <c r="E64" s="370"/>
      <c r="F64" s="371"/>
      <c r="G64" s="371"/>
      <c r="H64" s="371"/>
      <c r="I64" s="371"/>
      <c r="J64" s="371"/>
      <c r="K64" s="354"/>
    </row>
    <row r="65" spans="1:11" s="359" customFormat="1" ht="15" customHeight="1">
      <c r="B65" s="363"/>
      <c r="C65" s="363"/>
      <c r="D65" s="363"/>
      <c r="E65" s="363"/>
      <c r="F65" s="363"/>
      <c r="G65" s="363"/>
      <c r="H65" s="363"/>
      <c r="I65" s="363"/>
      <c r="J65" s="372"/>
      <c r="K65" s="363"/>
    </row>
    <row r="66" spans="1:11" s="359" customFormat="1" ht="15" customHeight="1">
      <c r="B66" s="363"/>
      <c r="C66" s="363"/>
      <c r="D66" s="363"/>
      <c r="E66" s="363"/>
      <c r="F66" s="363"/>
      <c r="G66" s="363"/>
      <c r="H66" s="363"/>
      <c r="I66" s="363"/>
      <c r="J66" s="372"/>
      <c r="K66" s="363"/>
    </row>
    <row r="67" spans="1:11" s="359" customFormat="1" ht="15" customHeight="1">
      <c r="B67" s="363"/>
      <c r="C67" s="363"/>
      <c r="D67" s="363"/>
      <c r="E67" s="363"/>
      <c r="F67" s="363"/>
      <c r="G67" s="363"/>
      <c r="H67" s="363"/>
      <c r="I67" s="363"/>
      <c r="J67" s="372"/>
      <c r="K67" s="363"/>
    </row>
    <row r="68" spans="1:11" s="359" customFormat="1" ht="15" customHeight="1">
      <c r="B68" s="370"/>
      <c r="C68" s="370"/>
      <c r="D68" s="367"/>
      <c r="E68" s="370"/>
      <c r="F68" s="370"/>
      <c r="G68" s="370"/>
      <c r="H68" s="363"/>
      <c r="I68" s="363"/>
      <c r="J68" s="372"/>
      <c r="K68" s="363"/>
    </row>
    <row r="69" spans="1:11" s="359" customFormat="1" ht="15" customHeight="1">
      <c r="B69" s="367"/>
      <c r="C69" s="367"/>
      <c r="D69" s="367"/>
      <c r="E69" s="370"/>
      <c r="F69" s="373"/>
      <c r="G69" s="373"/>
      <c r="H69" s="373"/>
      <c r="I69" s="373"/>
      <c r="J69" s="373"/>
      <c r="K69" s="373"/>
    </row>
    <row r="70" spans="1:11" s="359" customFormat="1" ht="15" customHeight="1">
      <c r="A70" s="368"/>
      <c r="B70" s="369"/>
    </row>
    <row r="71" spans="1:11" s="359" customFormat="1" ht="15" customHeight="1">
      <c r="B71" s="370"/>
      <c r="C71" s="370"/>
      <c r="D71" s="370"/>
      <c r="E71" s="370"/>
      <c r="F71" s="370"/>
      <c r="G71" s="370"/>
      <c r="H71" s="370"/>
      <c r="I71" s="370"/>
      <c r="J71" s="370"/>
      <c r="K71" s="370"/>
    </row>
    <row r="72" spans="1:11" s="359" customFormat="1" ht="15" customHeight="1">
      <c r="B72" s="370"/>
      <c r="C72" s="370"/>
      <c r="D72" s="370"/>
      <c r="E72" s="370"/>
      <c r="F72" s="374"/>
      <c r="G72" s="374"/>
      <c r="H72" s="374"/>
      <c r="I72" s="374"/>
      <c r="J72" s="374"/>
      <c r="K72" s="371"/>
    </row>
    <row r="73" spans="1:11" s="359" customFormat="1" ht="15" customHeight="1">
      <c r="B73" s="363"/>
      <c r="C73" s="363"/>
      <c r="D73" s="363"/>
      <c r="E73" s="363"/>
      <c r="F73" s="363"/>
      <c r="G73" s="363"/>
      <c r="H73" s="363"/>
      <c r="I73" s="363"/>
      <c r="J73" s="363"/>
      <c r="K73" s="363"/>
    </row>
    <row r="74" spans="1:11" s="359" customFormat="1" ht="15" customHeight="1">
      <c r="B74" s="363"/>
      <c r="C74" s="363"/>
      <c r="D74" s="363"/>
      <c r="E74" s="363"/>
      <c r="F74" s="363"/>
      <c r="G74" s="363"/>
      <c r="H74" s="363"/>
      <c r="I74" s="363"/>
      <c r="J74" s="363"/>
      <c r="K74" s="363"/>
    </row>
    <row r="75" spans="1:11" s="359" customFormat="1" ht="15" customHeight="1">
      <c r="B75" s="363"/>
      <c r="C75" s="363"/>
      <c r="D75" s="363"/>
      <c r="E75" s="363"/>
      <c r="F75" s="363"/>
      <c r="G75" s="363"/>
      <c r="H75" s="363"/>
      <c r="I75" s="363"/>
      <c r="J75" s="363"/>
      <c r="K75" s="363"/>
    </row>
    <row r="76" spans="1:11" s="359" customFormat="1" ht="15" customHeight="1">
      <c r="B76" s="370"/>
      <c r="C76" s="370"/>
      <c r="D76" s="367"/>
      <c r="E76" s="370"/>
      <c r="F76" s="370"/>
      <c r="G76" s="370"/>
      <c r="H76" s="363"/>
      <c r="I76" s="363"/>
      <c r="J76" s="363"/>
      <c r="K76" s="363"/>
    </row>
    <row r="77" spans="1:11" s="359" customFormat="1" ht="15" customHeight="1">
      <c r="B77" s="367"/>
      <c r="C77" s="367"/>
      <c r="D77" s="367"/>
      <c r="E77" s="370"/>
      <c r="F77" s="370"/>
      <c r="G77" s="370"/>
      <c r="H77" s="363"/>
      <c r="I77" s="363"/>
      <c r="J77" s="363"/>
      <c r="K77" s="363"/>
    </row>
    <row r="78" spans="1:11" s="359" customFormat="1" ht="15" customHeight="1">
      <c r="A78" s="368"/>
      <c r="B78" s="369"/>
    </row>
    <row r="79" spans="1:11" s="359" customFormat="1" ht="15" customHeight="1">
      <c r="B79" s="370"/>
      <c r="C79" s="370"/>
      <c r="D79" s="370"/>
      <c r="E79" s="370"/>
      <c r="F79" s="370"/>
      <c r="G79" s="370"/>
      <c r="H79" s="370"/>
      <c r="I79" s="370"/>
      <c r="J79" s="370"/>
      <c r="K79" s="370"/>
    </row>
    <row r="80" spans="1:11" s="359" customFormat="1" ht="15" customHeight="1">
      <c r="B80" s="370"/>
      <c r="C80" s="370"/>
      <c r="D80" s="370"/>
      <c r="E80" s="370"/>
      <c r="F80" s="354"/>
      <c r="G80" s="354"/>
      <c r="H80" s="354"/>
      <c r="I80" s="354"/>
      <c r="J80" s="354"/>
      <c r="K80" s="354"/>
    </row>
    <row r="81" spans="1:11" s="359" customFormat="1" ht="15" customHeight="1">
      <c r="B81" s="362"/>
      <c r="C81" s="363"/>
      <c r="D81" s="363"/>
      <c r="E81" s="363"/>
      <c r="F81" s="364"/>
      <c r="G81" s="364"/>
      <c r="H81" s="365"/>
      <c r="I81" s="365"/>
      <c r="J81" s="366"/>
      <c r="K81" s="365"/>
    </row>
    <row r="82" spans="1:11" s="359" customFormat="1" ht="15" customHeight="1">
      <c r="B82" s="362"/>
      <c r="C82" s="363"/>
      <c r="D82" s="363"/>
      <c r="E82" s="363"/>
      <c r="F82" s="364"/>
      <c r="G82" s="364"/>
      <c r="H82" s="365"/>
      <c r="I82" s="365"/>
      <c r="J82" s="366"/>
      <c r="K82" s="365"/>
    </row>
    <row r="83" spans="1:11" s="359" customFormat="1" ht="15" customHeight="1">
      <c r="B83" s="362"/>
      <c r="C83" s="371"/>
      <c r="D83" s="371"/>
      <c r="E83" s="371"/>
      <c r="F83" s="364"/>
      <c r="G83" s="364"/>
      <c r="H83" s="365"/>
      <c r="I83" s="365"/>
      <c r="J83" s="366"/>
      <c r="K83" s="365"/>
    </row>
    <row r="84" spans="1:11" s="359" customFormat="1" ht="15" customHeight="1">
      <c r="B84" s="362"/>
      <c r="C84" s="363"/>
      <c r="D84" s="363"/>
      <c r="E84" s="363"/>
      <c r="F84" s="366"/>
      <c r="G84" s="366"/>
      <c r="H84" s="366"/>
      <c r="I84" s="366"/>
      <c r="J84" s="366"/>
      <c r="K84" s="366"/>
    </row>
    <row r="85" spans="1:11" s="359" customFormat="1" ht="15" customHeight="1">
      <c r="B85" s="362"/>
      <c r="C85" s="363"/>
      <c r="D85" s="363"/>
      <c r="E85" s="363"/>
      <c r="F85" s="364"/>
      <c r="G85" s="364"/>
      <c r="H85" s="365"/>
      <c r="I85" s="365"/>
      <c r="J85" s="366"/>
      <c r="K85" s="365"/>
    </row>
    <row r="86" spans="1:11" s="359" customFormat="1" ht="15" customHeight="1">
      <c r="B86" s="362"/>
      <c r="C86" s="363"/>
      <c r="D86" s="363"/>
      <c r="E86" s="363"/>
      <c r="F86" s="364"/>
      <c r="G86" s="364"/>
      <c r="H86" s="365"/>
      <c r="I86" s="365"/>
      <c r="J86" s="366"/>
      <c r="K86" s="365"/>
    </row>
    <row r="87" spans="1:11" s="359" customFormat="1" ht="15" customHeight="1">
      <c r="B87" s="362"/>
      <c r="C87" s="371"/>
      <c r="D87" s="371"/>
      <c r="E87" s="371"/>
      <c r="F87" s="364"/>
      <c r="G87" s="364"/>
      <c r="H87" s="365"/>
      <c r="I87" s="365"/>
      <c r="J87" s="366"/>
      <c r="K87" s="365"/>
    </row>
    <row r="88" spans="1:11" s="359" customFormat="1" ht="15" customHeight="1">
      <c r="B88" s="362"/>
      <c r="C88" s="363"/>
      <c r="D88" s="363"/>
      <c r="E88" s="363"/>
      <c r="F88" s="366"/>
      <c r="G88" s="366"/>
      <c r="H88" s="366"/>
      <c r="I88" s="366"/>
      <c r="J88" s="366"/>
      <c r="K88" s="366"/>
    </row>
    <row r="89" spans="1:11" s="359" customFormat="1" ht="15" customHeight="1">
      <c r="B89" s="367"/>
      <c r="C89" s="367"/>
      <c r="D89" s="367"/>
      <c r="E89" s="370"/>
      <c r="F89" s="370"/>
      <c r="G89" s="370"/>
      <c r="H89" s="363"/>
      <c r="I89" s="363"/>
      <c r="J89" s="363"/>
      <c r="K89" s="363"/>
    </row>
    <row r="90" spans="1:11" s="359" customFormat="1" ht="15" customHeight="1">
      <c r="B90" s="375"/>
      <c r="C90" s="376"/>
      <c r="D90" s="376"/>
      <c r="E90" s="376"/>
      <c r="F90" s="376"/>
      <c r="G90" s="376"/>
      <c r="H90" s="376"/>
      <c r="I90" s="376"/>
      <c r="J90" s="376"/>
    </row>
    <row r="91" spans="1:11" s="359" customFormat="1" ht="15" customHeight="1">
      <c r="A91" s="377"/>
      <c r="B91" s="370"/>
      <c r="C91" s="370"/>
      <c r="D91" s="283"/>
      <c r="E91" s="370"/>
      <c r="F91" s="370"/>
      <c r="G91" s="370"/>
      <c r="H91" s="370"/>
      <c r="I91" s="370"/>
      <c r="J91" s="370"/>
    </row>
    <row r="92" spans="1:11" s="359" customFormat="1" ht="15" customHeight="1">
      <c r="A92" s="377"/>
      <c r="B92" s="370"/>
      <c r="C92" s="370"/>
      <c r="D92" s="370"/>
      <c r="E92" s="370"/>
      <c r="F92" s="354"/>
      <c r="G92" s="354"/>
      <c r="H92" s="367"/>
      <c r="I92" s="367"/>
      <c r="J92" s="378"/>
    </row>
    <row r="93" spans="1:11" s="359" customFormat="1" ht="15" customHeight="1">
      <c r="B93" s="363"/>
      <c r="C93" s="363"/>
      <c r="D93" s="367"/>
      <c r="E93" s="372"/>
      <c r="F93" s="365"/>
      <c r="G93" s="365"/>
      <c r="H93" s="365"/>
      <c r="I93" s="365"/>
      <c r="J93" s="365"/>
      <c r="K93" s="365"/>
    </row>
    <row r="94" spans="1:11" s="359" customFormat="1" ht="15" customHeight="1">
      <c r="B94" s="363"/>
      <c r="C94" s="363"/>
      <c r="D94" s="367"/>
      <c r="E94" s="372"/>
      <c r="F94" s="366"/>
      <c r="G94" s="366"/>
      <c r="H94" s="366"/>
      <c r="I94" s="366"/>
      <c r="J94" s="365"/>
      <c r="K94" s="365"/>
    </row>
    <row r="95" spans="1:11" s="359" customFormat="1" ht="15" customHeight="1">
      <c r="B95" s="363"/>
      <c r="C95" s="363"/>
      <c r="D95" s="367"/>
      <c r="E95" s="372"/>
      <c r="F95" s="366"/>
      <c r="G95" s="366"/>
      <c r="H95" s="366"/>
      <c r="I95" s="366"/>
      <c r="J95" s="365"/>
      <c r="K95" s="365"/>
    </row>
    <row r="96" spans="1:11" s="359" customFormat="1" ht="15" customHeight="1">
      <c r="B96" s="363"/>
      <c r="C96" s="363"/>
      <c r="D96" s="367"/>
      <c r="E96" s="372"/>
      <c r="F96" s="366"/>
      <c r="G96" s="366"/>
      <c r="H96" s="366"/>
      <c r="I96" s="366"/>
      <c r="J96" s="365"/>
      <c r="K96" s="365"/>
    </row>
    <row r="97" spans="1:11" s="359" customFormat="1" ht="15" customHeight="1">
      <c r="B97" s="363"/>
      <c r="C97" s="363"/>
      <c r="D97" s="367"/>
      <c r="E97" s="372"/>
      <c r="F97" s="366"/>
      <c r="G97" s="366"/>
      <c r="H97" s="366"/>
      <c r="I97" s="366"/>
      <c r="J97" s="365"/>
      <c r="K97" s="365"/>
    </row>
    <row r="98" spans="1:11" s="359" customFormat="1" ht="15" customHeight="1">
      <c r="B98" s="363"/>
      <c r="C98" s="363"/>
      <c r="D98" s="367"/>
      <c r="E98" s="372"/>
      <c r="F98" s="366"/>
      <c r="G98" s="366"/>
      <c r="H98" s="366"/>
      <c r="I98" s="366"/>
      <c r="J98" s="365"/>
      <c r="K98" s="365"/>
    </row>
    <row r="99" spans="1:11" s="359" customFormat="1" ht="15" customHeight="1">
      <c r="B99" s="370"/>
      <c r="C99" s="370"/>
      <c r="D99" s="367"/>
      <c r="E99" s="367"/>
      <c r="F99" s="365"/>
      <c r="G99" s="365"/>
      <c r="H99" s="365"/>
      <c r="I99" s="365"/>
      <c r="J99" s="365"/>
      <c r="K99" s="365"/>
    </row>
    <row r="100" spans="1:11" s="359" customFormat="1" ht="15" customHeight="1">
      <c r="B100" s="361"/>
      <c r="C100" s="361"/>
      <c r="D100" s="361"/>
      <c r="E100" s="361"/>
      <c r="F100" s="361"/>
      <c r="G100" s="361"/>
      <c r="H100" s="361"/>
      <c r="I100" s="361"/>
      <c r="J100" s="361"/>
      <c r="K100" s="361"/>
    </row>
    <row r="101" spans="1:11" s="359" customFormat="1" ht="15" customHeight="1">
      <c r="A101" s="377"/>
      <c r="B101" s="375"/>
      <c r="C101" s="362"/>
      <c r="D101" s="362"/>
      <c r="E101" s="362"/>
      <c r="F101" s="362"/>
      <c r="G101" s="362"/>
      <c r="H101" s="362"/>
      <c r="I101" s="362"/>
      <c r="J101" s="362"/>
      <c r="K101" s="379"/>
    </row>
    <row r="102" spans="1:11" s="359" customFormat="1" ht="15" customHeight="1">
      <c r="A102" s="377"/>
      <c r="B102" s="283"/>
      <c r="C102" s="283"/>
      <c r="D102" s="283"/>
      <c r="E102" s="283"/>
      <c r="F102" s="370"/>
      <c r="G102" s="370"/>
      <c r="H102" s="370"/>
      <c r="I102" s="370"/>
      <c r="J102" s="370"/>
      <c r="K102" s="379"/>
    </row>
    <row r="103" spans="1:11" s="359" customFormat="1" ht="15" customHeight="1">
      <c r="B103" s="283"/>
      <c r="C103" s="283"/>
      <c r="D103" s="283"/>
      <c r="E103" s="283"/>
      <c r="F103" s="380"/>
      <c r="G103" s="380"/>
      <c r="H103" s="354"/>
      <c r="I103" s="354"/>
      <c r="J103" s="381"/>
      <c r="K103" s="283"/>
    </row>
    <row r="104" spans="1:11" s="359" customFormat="1" ht="15" customHeight="1">
      <c r="B104" s="382"/>
      <c r="C104" s="382"/>
      <c r="D104" s="382"/>
      <c r="E104" s="382"/>
      <c r="F104" s="382"/>
      <c r="G104" s="382"/>
      <c r="H104" s="382"/>
      <c r="I104" s="382"/>
      <c r="J104" s="382"/>
      <c r="K104" s="382"/>
    </row>
    <row r="105" spans="1:11" s="359" customFormat="1" ht="15" customHeight="1">
      <c r="B105" s="383"/>
      <c r="C105" s="383"/>
      <c r="D105" s="383"/>
      <c r="E105" s="383"/>
      <c r="F105" s="382"/>
      <c r="G105" s="382"/>
      <c r="H105" s="382"/>
      <c r="I105" s="382"/>
      <c r="J105" s="382"/>
      <c r="K105" s="384"/>
    </row>
    <row r="106" spans="1:11" s="359" customFormat="1" ht="15" customHeight="1">
      <c r="B106" s="383"/>
      <c r="C106" s="383"/>
      <c r="D106" s="383"/>
      <c r="E106" s="383"/>
      <c r="F106" s="382"/>
      <c r="G106" s="382"/>
      <c r="H106" s="382"/>
      <c r="I106" s="382"/>
      <c r="J106" s="382"/>
      <c r="K106" s="384"/>
    </row>
    <row r="107" spans="1:11" s="359" customFormat="1" ht="15" customHeight="1">
      <c r="B107" s="382"/>
      <c r="C107" s="382"/>
      <c r="D107" s="382"/>
      <c r="E107" s="382"/>
      <c r="F107" s="382"/>
      <c r="G107" s="382"/>
      <c r="H107" s="382"/>
      <c r="I107" s="382"/>
      <c r="J107" s="382"/>
      <c r="K107" s="382"/>
    </row>
    <row r="108" spans="1:11" s="359" customFormat="1" ht="15" customHeight="1">
      <c r="B108" s="361"/>
      <c r="C108" s="361"/>
      <c r="D108" s="361"/>
      <c r="E108" s="361"/>
      <c r="F108" s="361"/>
      <c r="G108" s="361"/>
      <c r="H108" s="361"/>
      <c r="I108" s="361"/>
      <c r="J108" s="361"/>
      <c r="K108" s="361"/>
    </row>
    <row r="109" spans="1:11" s="359" customFormat="1" ht="15" customHeight="1"/>
    <row r="110" spans="1:11" s="359" customFormat="1" ht="15" customHeight="1"/>
    <row r="111" spans="1:11" s="359" customFormat="1" ht="15" customHeight="1"/>
    <row r="112" spans="1:11" s="359" customFormat="1" ht="15" customHeight="1"/>
    <row r="113" s="359" customFormat="1" ht="15" customHeight="1"/>
    <row r="114" s="359" customFormat="1" ht="15" customHeight="1"/>
    <row r="115" s="359" customFormat="1" ht="15" customHeight="1"/>
    <row r="116" s="286" customFormat="1" ht="15" customHeight="1"/>
    <row r="117" s="286" customFormat="1" ht="15" customHeight="1"/>
    <row r="118" s="286" customFormat="1" ht="15" customHeight="1"/>
    <row r="119" s="286" customFormat="1" ht="15" customHeight="1"/>
    <row r="120" s="286" customFormat="1" ht="15" customHeight="1"/>
    <row r="121" s="286" customFormat="1" ht="15" customHeight="1"/>
    <row r="122" s="286" customFormat="1" ht="15" customHeight="1"/>
    <row r="123" s="286" customFormat="1" ht="15" customHeight="1"/>
    <row r="124" s="286" customFormat="1" ht="15" customHeight="1"/>
    <row r="125" s="286" customFormat="1" ht="15" customHeight="1"/>
    <row r="126" s="286" customFormat="1" ht="15" customHeight="1"/>
    <row r="127" s="286" customFormat="1" ht="15" customHeight="1"/>
    <row r="128" s="286" customFormat="1" ht="15" customHeight="1"/>
    <row r="129" s="286" customFormat="1" ht="15" customHeight="1"/>
    <row r="130" s="286" customFormat="1" ht="15" customHeight="1"/>
    <row r="131" s="286" customFormat="1" ht="15" customHeight="1"/>
    <row r="132" s="286" customFormat="1" ht="15" customHeight="1"/>
    <row r="133" s="286" customFormat="1" ht="15" customHeight="1"/>
    <row r="134" s="286" customFormat="1" ht="15" customHeight="1"/>
    <row r="135" s="286" customFormat="1" ht="15" customHeight="1"/>
    <row r="136" s="286" customFormat="1" ht="15" customHeight="1"/>
    <row r="137" s="286" customFormat="1" ht="15" customHeight="1"/>
    <row r="138" s="286" customFormat="1" ht="15" customHeight="1"/>
    <row r="139" s="286" customFormat="1" ht="15" customHeight="1"/>
    <row r="140" s="286" customFormat="1" ht="15" customHeight="1"/>
    <row r="141" s="286" customFormat="1" ht="15" customHeight="1"/>
    <row r="142" s="286" customFormat="1" ht="15" customHeight="1"/>
    <row r="143" s="286" customFormat="1" ht="15" customHeight="1"/>
    <row r="144" s="286" customFormat="1" ht="15" customHeight="1"/>
    <row r="145" s="286" customFormat="1" ht="15" customHeight="1"/>
    <row r="146" s="286" customFormat="1" ht="15" customHeight="1"/>
    <row r="147" s="286" customFormat="1" ht="15" customHeight="1"/>
    <row r="148" s="286" customFormat="1" ht="15" customHeight="1"/>
    <row r="149" s="286" customFormat="1" ht="15" customHeight="1"/>
    <row r="150" s="286" customFormat="1" ht="15" customHeight="1"/>
    <row r="151" s="286" customFormat="1"/>
    <row r="152" s="286" customFormat="1"/>
    <row r="153" s="286" customFormat="1"/>
    <row r="154" s="286" customFormat="1"/>
    <row r="155" s="286" customFormat="1"/>
    <row r="156" s="286" customFormat="1"/>
    <row r="157" s="286" customFormat="1"/>
    <row r="158" s="286" customFormat="1"/>
    <row r="159" s="286" customFormat="1"/>
    <row r="160" s="286" customFormat="1"/>
    <row r="161" s="286" customFormat="1"/>
    <row r="162" s="286" customFormat="1"/>
    <row r="163" s="286" customFormat="1"/>
    <row r="164" s="286" customFormat="1"/>
    <row r="165" s="286" customFormat="1"/>
    <row r="166" s="286" customFormat="1"/>
    <row r="167" s="286" customFormat="1"/>
    <row r="168" s="286" customFormat="1"/>
    <row r="169" s="286" customFormat="1"/>
    <row r="170" s="286" customFormat="1"/>
    <row r="171" s="286" customFormat="1"/>
    <row r="172" s="286" customFormat="1"/>
    <row r="173" s="286" customFormat="1"/>
    <row r="174" s="286" customFormat="1"/>
    <row r="175" s="286" customFormat="1"/>
    <row r="176" s="286" customFormat="1"/>
    <row r="177" s="286" customFormat="1"/>
    <row r="178" s="286" customFormat="1"/>
    <row r="179" s="286" customFormat="1"/>
    <row r="180" s="286" customFormat="1"/>
    <row r="181" s="286" customFormat="1"/>
    <row r="182" s="286" customFormat="1"/>
    <row r="183" s="286" customFormat="1"/>
    <row r="184" s="286" customFormat="1"/>
    <row r="185" s="286" customFormat="1"/>
    <row r="186" s="286" customFormat="1"/>
    <row r="187" s="286" customFormat="1"/>
    <row r="188" s="286" customFormat="1"/>
    <row r="189" s="286" customFormat="1"/>
    <row r="190" s="286" customFormat="1"/>
    <row r="191" s="286" customFormat="1"/>
    <row r="192" s="286" customFormat="1"/>
    <row r="193" s="286" customFormat="1"/>
    <row r="194" s="286" customFormat="1"/>
    <row r="195" s="286" customFormat="1"/>
    <row r="196" s="286" customFormat="1"/>
    <row r="197" s="286" customFormat="1"/>
    <row r="198" s="286" customFormat="1"/>
    <row r="199" s="286" customFormat="1"/>
    <row r="200" s="286" customFormat="1"/>
    <row r="201" s="286" customFormat="1"/>
    <row r="202" s="286" customFormat="1"/>
    <row r="203" s="286" customFormat="1"/>
    <row r="204" s="286" customFormat="1"/>
    <row r="205" s="286" customFormat="1"/>
    <row r="206" s="286" customFormat="1"/>
    <row r="207" s="286" customFormat="1"/>
    <row r="208" s="286" customFormat="1"/>
    <row r="209" s="286" customFormat="1"/>
    <row r="210" s="286" customFormat="1"/>
    <row r="211" s="286" customFormat="1"/>
    <row r="212" s="286" customFormat="1"/>
    <row r="213" s="286" customFormat="1"/>
    <row r="214" s="286" customFormat="1"/>
    <row r="215" s="286" customFormat="1"/>
    <row r="216" s="286" customFormat="1"/>
    <row r="217" s="286" customFormat="1"/>
    <row r="218" s="286" customFormat="1"/>
    <row r="219" s="286" customFormat="1"/>
    <row r="220" s="286" customFormat="1"/>
    <row r="221" s="286" customFormat="1"/>
    <row r="222" s="286" customFormat="1"/>
    <row r="223" s="286" customFormat="1"/>
    <row r="224" s="286" customFormat="1"/>
    <row r="225" s="286" customFormat="1"/>
    <row r="226" s="286" customFormat="1"/>
    <row r="227" s="286" customFormat="1"/>
    <row r="228" s="286" customFormat="1"/>
    <row r="229" s="286" customFormat="1"/>
    <row r="230" s="286" customFormat="1"/>
    <row r="231" s="286" customFormat="1"/>
    <row r="232" s="286" customFormat="1"/>
    <row r="233" s="286" customFormat="1"/>
    <row r="234" s="286" customFormat="1"/>
    <row r="235" s="286" customFormat="1"/>
    <row r="236" s="286" customFormat="1"/>
    <row r="237" s="286" customFormat="1"/>
    <row r="238" s="286" customFormat="1"/>
    <row r="239" s="286" customFormat="1"/>
    <row r="240" s="286" customFormat="1"/>
    <row r="241" s="286" customFormat="1"/>
    <row r="242" s="286" customFormat="1"/>
    <row r="243" s="286" customFormat="1"/>
    <row r="244" s="286" customFormat="1"/>
    <row r="245" s="286" customFormat="1"/>
    <row r="246" s="286" customFormat="1"/>
    <row r="247" s="286" customFormat="1"/>
    <row r="248" s="286" customFormat="1"/>
    <row r="249" s="286" customFormat="1"/>
    <row r="250" s="286" customFormat="1"/>
    <row r="251" s="286" customFormat="1"/>
    <row r="252" s="286" customFormat="1"/>
    <row r="253" s="286" customFormat="1"/>
    <row r="254" s="286" customFormat="1"/>
    <row r="255" s="286" customFormat="1"/>
    <row r="256" s="286" customFormat="1"/>
    <row r="257" s="286" customFormat="1"/>
    <row r="258" s="286" customFormat="1"/>
    <row r="259" s="286" customFormat="1"/>
    <row r="260" s="286" customFormat="1"/>
    <row r="261" s="286" customFormat="1"/>
    <row r="262" s="286" customFormat="1"/>
    <row r="263" s="286" customFormat="1"/>
    <row r="264" s="286" customFormat="1"/>
    <row r="265" s="286" customFormat="1"/>
    <row r="266" s="286" customFormat="1"/>
    <row r="267" s="286" customFormat="1"/>
    <row r="268" s="286" customFormat="1"/>
    <row r="269" s="286" customFormat="1"/>
    <row r="270" s="286" customFormat="1"/>
    <row r="271" s="286" customFormat="1"/>
    <row r="272" s="286" customFormat="1"/>
    <row r="273" s="286" customFormat="1"/>
    <row r="274" s="286" customFormat="1"/>
    <row r="275" s="286" customFormat="1"/>
    <row r="276" s="286" customFormat="1"/>
    <row r="277" s="286" customFormat="1"/>
    <row r="278" s="286" customFormat="1"/>
    <row r="279" s="286" customFormat="1"/>
    <row r="280" s="286" customFormat="1"/>
    <row r="281" s="286" customFormat="1"/>
    <row r="282" s="286" customFormat="1"/>
    <row r="283" s="286" customFormat="1"/>
    <row r="284" s="286" customFormat="1"/>
    <row r="285" s="286" customFormat="1"/>
    <row r="286" s="286" customFormat="1"/>
    <row r="287" s="286" customFormat="1"/>
    <row r="288" s="286" customFormat="1"/>
    <row r="289" s="286" customFormat="1"/>
    <row r="290" s="286" customFormat="1"/>
    <row r="291" s="286" customFormat="1"/>
    <row r="292" s="286" customFormat="1"/>
    <row r="293" s="286" customFormat="1"/>
    <row r="294" s="286" customFormat="1"/>
    <row r="295" s="286" customFormat="1"/>
    <row r="296" s="286" customFormat="1"/>
    <row r="297" s="286" customFormat="1"/>
    <row r="298" s="286" customFormat="1"/>
    <row r="299" s="286" customFormat="1"/>
    <row r="300" s="286" customFormat="1"/>
    <row r="301" s="286" customFormat="1"/>
    <row r="302" s="286" customFormat="1"/>
    <row r="303" s="286" customFormat="1"/>
    <row r="304" s="286" customFormat="1"/>
    <row r="305" s="286" customFormat="1"/>
    <row r="306" s="286" customFormat="1"/>
    <row r="307" s="286" customFormat="1"/>
    <row r="308" s="286" customFormat="1"/>
    <row r="309" s="286" customFormat="1"/>
    <row r="310" s="286" customFormat="1"/>
    <row r="311" s="286" customFormat="1"/>
    <row r="312" s="286" customFormat="1"/>
    <row r="313" s="286" customFormat="1"/>
    <row r="314" s="286" customFormat="1"/>
    <row r="315" s="286" customFormat="1"/>
    <row r="316" s="286" customFormat="1"/>
    <row r="317" s="286" customFormat="1"/>
    <row r="318" s="286" customFormat="1"/>
    <row r="319" s="286" customFormat="1"/>
    <row r="320" s="286" customFormat="1"/>
    <row r="321" s="286" customFormat="1"/>
    <row r="322" s="286" customFormat="1"/>
    <row r="323" s="286" customFormat="1"/>
    <row r="324" s="286" customFormat="1"/>
    <row r="325" s="286" customFormat="1"/>
    <row r="326" s="286" customFormat="1"/>
    <row r="327" s="286" customFormat="1"/>
    <row r="328" s="286" customFormat="1"/>
    <row r="329" s="286" customFormat="1"/>
    <row r="330" s="286" customFormat="1"/>
    <row r="331" s="286" customFormat="1"/>
    <row r="332" s="286" customFormat="1"/>
    <row r="333" s="286" customFormat="1"/>
    <row r="334" s="286" customFormat="1"/>
    <row r="335" s="286" customFormat="1"/>
    <row r="336" s="286" customFormat="1"/>
    <row r="337" s="286" customFormat="1"/>
    <row r="338" s="286" customFormat="1"/>
    <row r="339" s="286" customFormat="1"/>
    <row r="340" s="286" customFormat="1"/>
    <row r="341" s="286" customFormat="1"/>
    <row r="342" s="286" customFormat="1"/>
    <row r="343" s="286" customFormat="1"/>
    <row r="344" s="286" customFormat="1"/>
    <row r="345" s="286" customFormat="1"/>
    <row r="346" s="286" customFormat="1"/>
    <row r="347" s="286" customFormat="1"/>
    <row r="348" s="286" customFormat="1"/>
    <row r="349" s="286" customFormat="1"/>
    <row r="350" s="286" customFormat="1"/>
    <row r="351" s="286" customFormat="1"/>
    <row r="352" s="286" customFormat="1"/>
    <row r="353" s="286" customFormat="1"/>
    <row r="354" s="286" customFormat="1"/>
    <row r="355" s="286" customFormat="1"/>
    <row r="356" s="286" customFormat="1"/>
    <row r="357" s="286" customFormat="1"/>
    <row r="358" s="286" customFormat="1"/>
    <row r="359" s="286" customFormat="1"/>
    <row r="360" s="286" customFormat="1"/>
    <row r="361" s="286" customFormat="1"/>
    <row r="362" s="286" customFormat="1"/>
    <row r="363" s="286" customFormat="1"/>
    <row r="364" s="286" customFormat="1"/>
    <row r="365" s="286" customFormat="1"/>
    <row r="366" s="286" customFormat="1"/>
    <row r="367" s="286" customFormat="1"/>
    <row r="368" s="286" customFormat="1"/>
    <row r="369" s="286" customFormat="1"/>
    <row r="370" s="286" customFormat="1"/>
    <row r="371" s="286" customFormat="1"/>
    <row r="372" s="286" customFormat="1"/>
    <row r="373" s="286" customFormat="1"/>
    <row r="374" s="286" customFormat="1"/>
    <row r="375" s="286" customFormat="1"/>
    <row r="376" s="286" customFormat="1"/>
    <row r="377" s="286" customFormat="1"/>
    <row r="378" s="286" customFormat="1"/>
    <row r="379" s="286" customFormat="1"/>
    <row r="380" s="286" customFormat="1"/>
    <row r="381" s="286" customFormat="1"/>
    <row r="382" s="286" customFormat="1"/>
    <row r="383" s="286" customFormat="1"/>
    <row r="384" s="286" customFormat="1"/>
    <row r="385" s="286" customFormat="1"/>
    <row r="386" s="286" customFormat="1"/>
    <row r="387" s="286" customFormat="1"/>
    <row r="388" s="286" customFormat="1"/>
    <row r="389" s="286" customFormat="1"/>
    <row r="390" s="286" customFormat="1"/>
    <row r="391" s="286" customFormat="1"/>
    <row r="392" s="286" customFormat="1"/>
    <row r="393" s="286" customFormat="1"/>
    <row r="394" s="286" customFormat="1"/>
    <row r="395" s="286" customFormat="1"/>
    <row r="396" s="286" customFormat="1"/>
    <row r="397" s="286" customFormat="1"/>
    <row r="398" s="286" customFormat="1"/>
    <row r="399" s="286" customFormat="1"/>
    <row r="400" s="286" customFormat="1"/>
    <row r="401" s="286" customFormat="1"/>
    <row r="402" s="286" customFormat="1"/>
    <row r="403" s="286" customFormat="1"/>
    <row r="404" s="286" customFormat="1"/>
    <row r="405" s="286" customFormat="1"/>
    <row r="406" s="286" customFormat="1"/>
    <row r="407" s="286" customFormat="1"/>
    <row r="408" s="286" customFormat="1"/>
    <row r="409" s="286" customFormat="1"/>
    <row r="410" s="286" customFormat="1"/>
    <row r="411" s="286" customFormat="1"/>
    <row r="412" s="286" customFormat="1"/>
    <row r="413" s="286" customFormat="1"/>
    <row r="414" s="286" customFormat="1"/>
    <row r="415" s="286" customFormat="1"/>
    <row r="416" s="286" customFormat="1"/>
    <row r="417" s="286" customFormat="1"/>
    <row r="418" s="286" customFormat="1"/>
    <row r="419" s="286" customFormat="1"/>
    <row r="420" s="286" customFormat="1"/>
    <row r="421" s="286" customFormat="1"/>
    <row r="422" s="286" customFormat="1"/>
    <row r="423" s="286" customFormat="1"/>
    <row r="424" s="286" customFormat="1"/>
    <row r="425" s="286" customFormat="1"/>
    <row r="426" s="286" customFormat="1"/>
    <row r="427" s="286" customFormat="1"/>
    <row r="428" s="286" customFormat="1"/>
    <row r="429" s="286" customFormat="1"/>
    <row r="430" s="286" customFormat="1"/>
    <row r="431" s="286" customFormat="1"/>
    <row r="432" s="286" customFormat="1"/>
    <row r="433" s="286" customFormat="1"/>
    <row r="434" s="286" customFormat="1"/>
    <row r="435" s="286" customFormat="1"/>
    <row r="436" s="286" customFormat="1"/>
    <row r="437" s="286" customFormat="1"/>
    <row r="438" s="286" customFormat="1"/>
    <row r="439" s="286" customFormat="1"/>
    <row r="440" s="286" customFormat="1"/>
    <row r="441" s="286" customFormat="1"/>
    <row r="442" s="286" customFormat="1"/>
    <row r="443" s="286" customFormat="1"/>
    <row r="444" s="286" customFormat="1"/>
    <row r="445" s="286" customFormat="1"/>
    <row r="446" s="286" customFormat="1"/>
    <row r="447" s="286" customFormat="1"/>
    <row r="448" s="286" customFormat="1"/>
    <row r="449" s="286" customFormat="1"/>
    <row r="450" s="286" customFormat="1"/>
    <row r="451" s="286" customFormat="1"/>
    <row r="452" s="286" customFormat="1"/>
    <row r="453" s="286" customFormat="1"/>
    <row r="454" s="286" customFormat="1"/>
    <row r="455" s="286" customFormat="1"/>
    <row r="456" s="286" customFormat="1"/>
    <row r="457" s="286" customFormat="1"/>
    <row r="458" s="286" customFormat="1"/>
    <row r="459" s="286" customFormat="1"/>
    <row r="460" s="286" customFormat="1"/>
    <row r="461" s="286" customFormat="1"/>
    <row r="462" s="286" customFormat="1"/>
    <row r="463" s="286" customFormat="1"/>
    <row r="464" s="286" customFormat="1"/>
    <row r="465" s="286" customFormat="1"/>
    <row r="466" s="286" customFormat="1"/>
    <row r="467" s="286" customFormat="1"/>
    <row r="468" s="286" customFormat="1"/>
    <row r="469" s="286" customFormat="1"/>
    <row r="470" s="286" customFormat="1"/>
    <row r="471" s="286" customFormat="1"/>
    <row r="472" s="286" customFormat="1"/>
    <row r="473" s="286" customFormat="1"/>
    <row r="474" s="286" customFormat="1"/>
    <row r="475" s="286" customFormat="1"/>
    <row r="476" s="286" customFormat="1"/>
    <row r="477" s="286" customFormat="1"/>
    <row r="478" s="286" customFormat="1"/>
    <row r="479" s="286" customFormat="1"/>
    <row r="480" s="286" customFormat="1"/>
    <row r="481" s="286" customFormat="1"/>
    <row r="482" s="286" customFormat="1"/>
    <row r="483" s="286" customFormat="1"/>
    <row r="484" s="286" customFormat="1"/>
    <row r="485" s="286" customFormat="1"/>
    <row r="486" s="286" customFormat="1"/>
    <row r="487" s="286" customFormat="1"/>
    <row r="488" s="286" customFormat="1"/>
    <row r="489" s="286" customFormat="1"/>
    <row r="490" s="286" customFormat="1"/>
    <row r="491" s="286" customFormat="1"/>
    <row r="492" s="286" customFormat="1"/>
    <row r="493" s="286" customFormat="1"/>
    <row r="494" s="286" customFormat="1"/>
    <row r="495" s="286" customFormat="1"/>
    <row r="496" s="286" customFormat="1"/>
    <row r="497" s="286" customFormat="1"/>
    <row r="498" s="286" customFormat="1"/>
    <row r="499" s="286" customFormat="1"/>
    <row r="500" s="286" customFormat="1"/>
    <row r="501" s="286" customFormat="1"/>
    <row r="502" s="286" customFormat="1"/>
    <row r="503" s="286" customFormat="1"/>
    <row r="504" s="286" customFormat="1"/>
    <row r="505" s="286" customFormat="1"/>
    <row r="506" s="286" customFormat="1"/>
    <row r="507" s="286" customFormat="1"/>
    <row r="508" s="286" customFormat="1"/>
    <row r="509" s="286" customFormat="1"/>
    <row r="510" s="286" customFormat="1"/>
    <row r="511" s="286" customFormat="1"/>
    <row r="512" s="286" customFormat="1"/>
    <row r="513" s="286" customFormat="1"/>
    <row r="514" s="286" customFormat="1"/>
    <row r="515" s="286" customFormat="1"/>
    <row r="516" s="286" customFormat="1"/>
    <row r="517" s="286" customFormat="1"/>
    <row r="518" s="286" customFormat="1"/>
    <row r="519" s="286" customFormat="1"/>
    <row r="520" s="286" customFormat="1"/>
    <row r="521" s="286" customFormat="1"/>
    <row r="522" s="286" customFormat="1"/>
    <row r="523" s="286" customFormat="1"/>
    <row r="524" s="286" customFormat="1"/>
    <row r="525" s="286" customFormat="1"/>
    <row r="526" s="286" customFormat="1"/>
    <row r="527" s="286" customFormat="1"/>
    <row r="528" s="286" customFormat="1"/>
    <row r="529" s="286" customFormat="1"/>
    <row r="530" s="286" customFormat="1"/>
    <row r="531" s="286" customFormat="1"/>
    <row r="532" s="286" customFormat="1"/>
    <row r="533" s="286" customFormat="1"/>
    <row r="534" s="286" customFormat="1"/>
    <row r="535" s="286" customFormat="1"/>
    <row r="536" s="286" customFormat="1"/>
    <row r="537" s="286" customFormat="1"/>
    <row r="538" s="286" customFormat="1"/>
    <row r="539" s="286" customFormat="1"/>
    <row r="540" s="286" customFormat="1"/>
    <row r="541" s="286" customFormat="1"/>
    <row r="542" s="286" customFormat="1"/>
    <row r="543" s="286" customFormat="1"/>
    <row r="544" s="286" customFormat="1"/>
    <row r="545" s="286" customFormat="1"/>
    <row r="546" s="286" customFormat="1"/>
    <row r="547" s="286" customFormat="1"/>
    <row r="548" s="286" customFormat="1"/>
    <row r="549" s="286" customFormat="1"/>
    <row r="550" s="286" customFormat="1"/>
    <row r="551" s="286" customFormat="1"/>
    <row r="552" s="286" customFormat="1"/>
    <row r="553" s="286" customFormat="1"/>
    <row r="554" s="286" customFormat="1"/>
    <row r="555" s="286" customFormat="1"/>
    <row r="556" s="286" customFormat="1"/>
    <row r="557" s="286" customFormat="1"/>
    <row r="558" s="286" customFormat="1"/>
    <row r="559" s="286" customFormat="1"/>
    <row r="560" s="286" customFormat="1"/>
    <row r="561" s="286" customFormat="1"/>
    <row r="562" s="286" customFormat="1"/>
    <row r="563" s="286" customFormat="1"/>
    <row r="564" s="286" customFormat="1"/>
    <row r="565" s="286" customFormat="1"/>
    <row r="566" s="286" customFormat="1"/>
    <row r="567" s="286" customFormat="1"/>
    <row r="568" s="286" customFormat="1"/>
    <row r="569" s="286" customFormat="1"/>
    <row r="570" s="286" customFormat="1"/>
    <row r="571" s="286" customFormat="1"/>
    <row r="572" s="286" customFormat="1"/>
    <row r="573" s="286" customFormat="1"/>
    <row r="574" s="286" customFormat="1"/>
    <row r="575" s="286" customFormat="1"/>
    <row r="576" s="286" customFormat="1"/>
    <row r="577" s="286" customFormat="1"/>
    <row r="578" s="286" customFormat="1"/>
    <row r="579" s="286" customFormat="1"/>
    <row r="580" s="286" customFormat="1"/>
    <row r="581" s="286" customFormat="1"/>
    <row r="582" s="286" customFormat="1"/>
    <row r="583" s="286" customFormat="1"/>
    <row r="584" s="286" customFormat="1"/>
    <row r="585" s="286" customFormat="1"/>
    <row r="586" s="286" customFormat="1"/>
    <row r="587" s="286" customFormat="1"/>
    <row r="588" s="286" customFormat="1"/>
    <row r="589" s="286" customFormat="1"/>
    <row r="590" s="286" customFormat="1"/>
    <row r="591" s="286" customFormat="1"/>
    <row r="592" s="286" customFormat="1"/>
    <row r="593" s="286" customFormat="1"/>
    <row r="594" s="286" customFormat="1"/>
    <row r="595" s="286" customFormat="1"/>
    <row r="596" s="286" customFormat="1"/>
    <row r="597" s="286" customFormat="1"/>
    <row r="598" s="286" customFormat="1"/>
    <row r="599" s="286" customFormat="1"/>
    <row r="600" s="286" customFormat="1"/>
    <row r="601" s="286" customFormat="1"/>
    <row r="602" s="286" customFormat="1"/>
    <row r="603" s="286" customFormat="1"/>
    <row r="604" s="286" customFormat="1"/>
    <row r="605" s="286" customFormat="1"/>
    <row r="606" s="286" customFormat="1"/>
    <row r="607" s="286" customFormat="1"/>
    <row r="608" s="286" customFormat="1"/>
    <row r="609" s="286" customFormat="1"/>
    <row r="610" s="286" customFormat="1"/>
    <row r="611" s="286" customFormat="1"/>
    <row r="612" s="286" customFormat="1"/>
    <row r="613" s="286" customFormat="1"/>
    <row r="614" s="286" customFormat="1"/>
    <row r="615" s="286" customFormat="1"/>
    <row r="616" s="286" customFormat="1"/>
    <row r="617" s="286" customFormat="1"/>
    <row r="618" s="286" customFormat="1"/>
    <row r="619" s="286" customFormat="1"/>
    <row r="620" s="286" customFormat="1"/>
    <row r="621" s="286" customFormat="1"/>
    <row r="622" s="286" customFormat="1"/>
    <row r="623" s="286" customFormat="1"/>
    <row r="624" s="286" customFormat="1"/>
    <row r="625" s="286" customFormat="1"/>
    <row r="626" s="286" customFormat="1"/>
    <row r="627" s="286" customFormat="1"/>
    <row r="628" s="286" customFormat="1"/>
    <row r="629" s="286" customFormat="1"/>
    <row r="630" s="286" customFormat="1"/>
    <row r="631" s="286" customFormat="1"/>
    <row r="632" s="286" customFormat="1"/>
    <row r="633" s="286" customFormat="1"/>
    <row r="634" s="286" customFormat="1"/>
    <row r="635" s="286" customFormat="1"/>
    <row r="636" s="286" customFormat="1"/>
    <row r="637" s="286" customFormat="1"/>
    <row r="638" s="286" customFormat="1"/>
    <row r="639" s="286" customFormat="1"/>
    <row r="640" s="286" customFormat="1"/>
    <row r="641" s="286" customFormat="1"/>
    <row r="642" s="286" customFormat="1"/>
    <row r="643" s="286" customFormat="1"/>
    <row r="644" s="286" customFormat="1"/>
    <row r="645" s="286" customFormat="1"/>
    <row r="646" s="286" customFormat="1"/>
    <row r="647" s="286" customFormat="1"/>
    <row r="648" s="286" customFormat="1"/>
    <row r="649" s="286" customFormat="1"/>
    <row r="650" s="286" customFormat="1"/>
    <row r="651" s="286" customFormat="1"/>
    <row r="652" s="286" customFormat="1"/>
    <row r="653" s="286" customFormat="1"/>
    <row r="654" s="286" customFormat="1"/>
    <row r="655" s="286" customFormat="1"/>
    <row r="656" s="286" customFormat="1"/>
    <row r="657" s="286" customFormat="1"/>
    <row r="658" s="286" customFormat="1"/>
    <row r="659" s="286" customFormat="1"/>
    <row r="660" s="286" customFormat="1"/>
    <row r="661" s="286" customFormat="1"/>
    <row r="662" s="286" customFormat="1"/>
    <row r="663" s="286" customFormat="1"/>
    <row r="664" s="286" customFormat="1"/>
    <row r="665" s="286" customFormat="1"/>
    <row r="666" s="286" customFormat="1"/>
    <row r="667" s="286" customFormat="1"/>
    <row r="668" s="286" customFormat="1"/>
    <row r="669" s="286" customFormat="1"/>
    <row r="670" s="286" customFormat="1"/>
    <row r="671" s="286" customFormat="1"/>
    <row r="672" s="286" customFormat="1"/>
    <row r="673" s="286" customFormat="1"/>
    <row r="674" s="286" customFormat="1"/>
    <row r="675" s="286" customFormat="1"/>
    <row r="676" s="286" customFormat="1"/>
    <row r="677" s="286" customFormat="1"/>
    <row r="678" s="286" customFormat="1"/>
    <row r="679" s="286" customFormat="1"/>
    <row r="680" s="286" customFormat="1"/>
    <row r="681" s="286" customFormat="1"/>
    <row r="682" s="286" customFormat="1"/>
    <row r="683" s="286" customFormat="1"/>
    <row r="684" s="286" customFormat="1"/>
    <row r="685" s="286" customFormat="1"/>
    <row r="686" s="286" customFormat="1"/>
    <row r="687" s="286" customFormat="1"/>
    <row r="688" s="286" customFormat="1"/>
    <row r="689" s="286" customFormat="1"/>
    <row r="690" s="286" customFormat="1"/>
    <row r="691" s="286" customFormat="1"/>
    <row r="692" s="286" customFormat="1"/>
    <row r="693" s="286" customFormat="1"/>
    <row r="694" s="286" customFormat="1"/>
    <row r="695" s="286" customFormat="1"/>
    <row r="696" s="286" customFormat="1"/>
    <row r="697" s="286" customFormat="1"/>
    <row r="698" s="286" customFormat="1"/>
    <row r="699" s="286" customFormat="1"/>
    <row r="700" s="286" customFormat="1"/>
    <row r="701" s="286" customFormat="1"/>
    <row r="702" s="286" customFormat="1"/>
    <row r="703" s="286" customFormat="1"/>
    <row r="704" s="286" customFormat="1"/>
    <row r="705" s="286" customFormat="1"/>
    <row r="706" s="286" customFormat="1"/>
    <row r="707" s="286" customFormat="1"/>
    <row r="708" s="286" customFormat="1"/>
    <row r="709" s="286" customFormat="1"/>
    <row r="710" s="286" customFormat="1"/>
    <row r="711" s="286" customFormat="1"/>
    <row r="712" s="286" customFormat="1"/>
    <row r="713" s="286" customFormat="1"/>
    <row r="714" s="286" customFormat="1"/>
    <row r="715" s="286" customFormat="1"/>
    <row r="716" s="286" customFormat="1"/>
    <row r="717" s="286" customFormat="1"/>
    <row r="718" s="286" customFormat="1"/>
    <row r="719" s="286" customFormat="1"/>
    <row r="720" s="286" customFormat="1"/>
    <row r="721" s="286" customFormat="1"/>
    <row r="722" s="286" customFormat="1"/>
    <row r="723" s="286" customFormat="1"/>
    <row r="724" s="286" customFormat="1"/>
    <row r="725" s="286" customFormat="1"/>
    <row r="726" s="286" customFormat="1"/>
    <row r="727" s="286" customFormat="1"/>
    <row r="728" s="286" customFormat="1"/>
    <row r="729" s="286" customFormat="1"/>
    <row r="730" s="286" customFormat="1"/>
    <row r="731" s="286" customFormat="1"/>
    <row r="732" s="286" customFormat="1"/>
    <row r="733" s="286" customFormat="1"/>
    <row r="734" s="286" customFormat="1"/>
    <row r="735" s="286" customFormat="1"/>
    <row r="736" s="286" customFormat="1"/>
    <row r="737" s="286" customFormat="1"/>
    <row r="738" s="286" customFormat="1"/>
    <row r="739" s="286" customFormat="1"/>
    <row r="740" s="286" customFormat="1"/>
    <row r="741" s="286" customFormat="1"/>
    <row r="742" s="286" customFormat="1"/>
    <row r="743" s="286" customFormat="1"/>
    <row r="744" s="286" customFormat="1"/>
    <row r="745" s="286" customFormat="1"/>
    <row r="746" s="286" customFormat="1"/>
    <row r="747" s="286" customFormat="1"/>
    <row r="748" s="286" customFormat="1"/>
    <row r="749" s="286" customFormat="1"/>
    <row r="750" s="286" customFormat="1"/>
    <row r="751" s="286" customFormat="1"/>
    <row r="752" s="286" customFormat="1"/>
    <row r="753" s="286" customFormat="1"/>
    <row r="754" s="286" customFormat="1"/>
    <row r="755" s="286" customFormat="1"/>
    <row r="756" s="286" customFormat="1"/>
    <row r="757" s="286" customFormat="1"/>
    <row r="758" s="286" customFormat="1"/>
    <row r="759" s="286" customFormat="1"/>
    <row r="760" s="286" customFormat="1"/>
    <row r="761" s="286" customFormat="1"/>
    <row r="762" s="286" customFormat="1"/>
    <row r="763" s="286" customFormat="1"/>
    <row r="764" s="286" customFormat="1"/>
    <row r="765" s="286" customFormat="1"/>
    <row r="766" s="286" customFormat="1"/>
    <row r="767" s="286" customFormat="1"/>
    <row r="768" s="286" customFormat="1"/>
    <row r="769" s="286" customFormat="1"/>
    <row r="770" s="286" customFormat="1"/>
    <row r="771" s="286" customFormat="1"/>
    <row r="772" s="286" customFormat="1"/>
    <row r="773" s="286" customFormat="1"/>
    <row r="774" s="286" customFormat="1"/>
    <row r="775" s="286" customFormat="1"/>
    <row r="776" s="286" customFormat="1"/>
    <row r="777" s="286" customFormat="1"/>
    <row r="778" s="286" customFormat="1"/>
    <row r="779" s="286" customFormat="1"/>
    <row r="780" s="286" customFormat="1"/>
    <row r="781" s="286" customFormat="1"/>
    <row r="782" s="286" customFormat="1"/>
    <row r="783" s="286" customFormat="1"/>
    <row r="784" s="286" customFormat="1"/>
    <row r="785" s="286" customFormat="1"/>
    <row r="786" s="286" customFormat="1"/>
    <row r="787" s="286" customFormat="1"/>
    <row r="788" s="286" customFormat="1"/>
    <row r="789" s="286" customFormat="1"/>
    <row r="790" s="286" customFormat="1"/>
    <row r="791" s="286" customFormat="1"/>
    <row r="792" s="286" customFormat="1"/>
    <row r="793" s="286" customFormat="1"/>
    <row r="794" s="286" customFormat="1"/>
    <row r="795" s="286" customFormat="1"/>
    <row r="796" s="286" customFormat="1"/>
    <row r="797" s="286" customFormat="1"/>
    <row r="798" s="286" customFormat="1"/>
    <row r="799" s="286" customFormat="1"/>
    <row r="800" s="286" customFormat="1"/>
    <row r="801" s="286" customFormat="1"/>
    <row r="802" s="286" customFormat="1"/>
    <row r="803" s="286" customFormat="1"/>
    <row r="804" s="286" customFormat="1"/>
    <row r="805" s="286" customFormat="1"/>
    <row r="806" s="286" customFormat="1"/>
    <row r="807" s="286" customFormat="1"/>
    <row r="808" s="286" customFormat="1"/>
    <row r="809" s="286" customFormat="1"/>
    <row r="810" s="286" customFormat="1"/>
    <row r="811" s="286" customFormat="1"/>
    <row r="812" s="286" customFormat="1"/>
    <row r="813" s="286" customFormat="1"/>
    <row r="814" s="286" customFormat="1"/>
    <row r="815" s="286" customFormat="1"/>
    <row r="816" s="286" customFormat="1"/>
    <row r="817" s="286" customFormat="1"/>
    <row r="818" s="286" customFormat="1"/>
    <row r="819" s="286" customFormat="1"/>
    <row r="820" s="286" customFormat="1"/>
    <row r="821" s="286" customFormat="1"/>
    <row r="822" s="286" customFormat="1"/>
    <row r="823" s="286" customFormat="1"/>
    <row r="824" s="286" customFormat="1"/>
    <row r="825" s="286" customFormat="1"/>
    <row r="826" s="286" customFormat="1"/>
    <row r="827" s="286" customFormat="1"/>
    <row r="828" s="286" customFormat="1"/>
    <row r="829" s="286" customFormat="1"/>
    <row r="830" s="286" customFormat="1"/>
    <row r="831" s="286" customFormat="1"/>
    <row r="832" s="286" customFormat="1"/>
    <row r="833" s="286" customFormat="1"/>
    <row r="834" s="286" customFormat="1"/>
    <row r="835" s="286" customFormat="1"/>
    <row r="836" s="286" customFormat="1"/>
    <row r="837" s="286" customFormat="1"/>
    <row r="838" s="286" customFormat="1"/>
    <row r="839" s="286" customFormat="1"/>
    <row r="840" s="286" customFormat="1"/>
    <row r="841" s="286" customFormat="1"/>
    <row r="842" s="286" customFormat="1"/>
    <row r="843" s="286" customFormat="1"/>
    <row r="844" s="286" customFormat="1"/>
    <row r="845" s="286" customFormat="1"/>
    <row r="846" s="286" customFormat="1"/>
    <row r="847" s="286" customFormat="1"/>
    <row r="848" s="286" customFormat="1"/>
    <row r="849" s="286" customFormat="1"/>
    <row r="850" s="286" customFormat="1"/>
    <row r="851" s="286" customFormat="1"/>
    <row r="852" s="286" customFormat="1"/>
    <row r="853" s="286" customFormat="1"/>
    <row r="854" s="286" customFormat="1"/>
    <row r="855" s="286" customFormat="1"/>
    <row r="856" s="286" customFormat="1"/>
    <row r="857" s="286" customFormat="1"/>
    <row r="858" s="286" customFormat="1"/>
    <row r="859" s="286" customFormat="1"/>
    <row r="860" s="286" customFormat="1"/>
    <row r="861" s="286" customFormat="1"/>
    <row r="862" s="286" customFormat="1"/>
    <row r="863" s="286" customFormat="1"/>
    <row r="864" s="286" customFormat="1"/>
    <row r="865" s="286" customFormat="1"/>
    <row r="866" s="286" customFormat="1"/>
    <row r="867" s="286" customFormat="1"/>
    <row r="868" s="286" customFormat="1"/>
    <row r="869" s="286" customFormat="1"/>
    <row r="870" s="286" customFormat="1"/>
    <row r="871" s="286" customFormat="1"/>
    <row r="872" s="286" customFormat="1"/>
    <row r="873" s="286" customFormat="1"/>
    <row r="874" s="286" customFormat="1"/>
    <row r="875" s="286" customFormat="1"/>
    <row r="876" s="286" customFormat="1"/>
    <row r="877" s="286" customFormat="1"/>
    <row r="878" s="286" customFormat="1"/>
    <row r="879" s="286" customFormat="1"/>
    <row r="880" s="286" customFormat="1"/>
    <row r="881" s="286" customFormat="1"/>
    <row r="882" s="286" customFormat="1"/>
    <row r="883" s="286" customFormat="1"/>
    <row r="884" s="286" customFormat="1"/>
    <row r="885" s="286" customFormat="1"/>
    <row r="886" s="286" customFormat="1"/>
    <row r="887" s="286" customFormat="1"/>
    <row r="888" s="286" customFormat="1"/>
    <row r="889" s="286" customFormat="1"/>
    <row r="890" s="286" customFormat="1"/>
    <row r="891" s="286" customFormat="1"/>
    <row r="892" s="286" customFormat="1"/>
    <row r="893" s="286" customFormat="1"/>
    <row r="894" s="286" customFormat="1"/>
    <row r="895" s="286" customFormat="1"/>
    <row r="896" s="286" customFormat="1"/>
    <row r="897" s="286" customFormat="1"/>
    <row r="898" s="286" customFormat="1"/>
    <row r="899" s="286" customFormat="1"/>
    <row r="900" s="286" customFormat="1"/>
    <row r="901" s="286" customFormat="1"/>
    <row r="902" s="286" customFormat="1"/>
    <row r="903" s="286" customFormat="1"/>
    <row r="904" s="286" customFormat="1"/>
    <row r="905" s="286" customFormat="1"/>
    <row r="906" s="286" customFormat="1"/>
    <row r="907" s="286" customFormat="1"/>
    <row r="908" s="286" customFormat="1"/>
    <row r="909" s="286" customFormat="1"/>
    <row r="910" s="286" customFormat="1"/>
    <row r="911" s="286" customFormat="1"/>
    <row r="912" s="286" customFormat="1"/>
    <row r="913" s="286" customFormat="1"/>
    <row r="914" s="286" customFormat="1"/>
    <row r="915" s="286" customFormat="1"/>
    <row r="916" s="286" customFormat="1"/>
    <row r="917" s="286" customFormat="1"/>
    <row r="918" s="286" customFormat="1"/>
    <row r="919" s="286" customFormat="1"/>
    <row r="920" s="286" customFormat="1"/>
    <row r="921" s="286" customFormat="1"/>
    <row r="922" s="286" customFormat="1"/>
    <row r="923" s="286" customFormat="1"/>
    <row r="924" s="286" customFormat="1"/>
    <row r="925" s="286" customFormat="1"/>
    <row r="926" s="286" customFormat="1"/>
    <row r="927" s="286" customFormat="1"/>
    <row r="928" s="286" customFormat="1"/>
    <row r="929" s="286" customFormat="1"/>
    <row r="930" s="286" customFormat="1"/>
    <row r="931" s="286" customFormat="1"/>
    <row r="932" s="286" customFormat="1"/>
    <row r="933" s="286" customFormat="1"/>
    <row r="934" s="286" customFormat="1"/>
    <row r="935" s="286" customFormat="1"/>
    <row r="936" s="286" customFormat="1"/>
    <row r="937" s="286" customFormat="1"/>
    <row r="938" s="286" customFormat="1"/>
    <row r="939" s="286" customFormat="1"/>
    <row r="940" s="286" customFormat="1"/>
    <row r="941" s="286" customFormat="1"/>
    <row r="942" s="286" customFormat="1"/>
    <row r="943" s="286" customFormat="1"/>
    <row r="944" s="286" customFormat="1"/>
    <row r="945" s="286" customFormat="1"/>
    <row r="946" s="286" customFormat="1"/>
    <row r="947" s="286" customFormat="1"/>
    <row r="948" s="286" customFormat="1"/>
    <row r="949" s="286" customFormat="1"/>
    <row r="950" s="286" customFormat="1"/>
    <row r="951" s="286" customFormat="1"/>
    <row r="952" s="286" customFormat="1"/>
    <row r="953" s="286" customFormat="1"/>
    <row r="954" s="286" customFormat="1"/>
    <row r="955" s="286" customFormat="1"/>
    <row r="956" s="286" customFormat="1"/>
    <row r="957" s="286" customFormat="1"/>
    <row r="958" s="286" customFormat="1"/>
    <row r="959" s="286" customFormat="1"/>
    <row r="960" s="286" customFormat="1"/>
    <row r="961" s="286" customFormat="1"/>
    <row r="962" s="286" customFormat="1"/>
    <row r="963" s="286" customFormat="1"/>
    <row r="964" s="286" customFormat="1"/>
    <row r="965" s="286" customFormat="1"/>
    <row r="966" s="286" customFormat="1"/>
    <row r="967" s="286" customFormat="1"/>
    <row r="968" s="286" customFormat="1"/>
    <row r="969" s="286" customFormat="1"/>
    <row r="970" s="286" customFormat="1"/>
    <row r="971" s="286" customFormat="1"/>
    <row r="972" s="286" customFormat="1"/>
    <row r="973" s="286" customFormat="1"/>
    <row r="974" s="286" customFormat="1"/>
    <row r="975" s="286" customFormat="1"/>
    <row r="976" s="286" customFormat="1"/>
    <row r="977" s="286" customFormat="1"/>
    <row r="978" s="286" customFormat="1"/>
    <row r="979" s="286" customFormat="1"/>
    <row r="980" s="286" customFormat="1"/>
    <row r="981" s="286" customFormat="1"/>
    <row r="982" s="286" customFormat="1"/>
    <row r="983" s="286" customFormat="1"/>
    <row r="984" s="286" customFormat="1"/>
    <row r="985" s="286" customFormat="1"/>
    <row r="986" s="286" customFormat="1"/>
    <row r="987" s="286" customFormat="1"/>
    <row r="988" s="286" customFormat="1"/>
    <row r="989" s="286" customFormat="1"/>
    <row r="990" s="286" customFormat="1"/>
    <row r="991" s="286" customFormat="1"/>
    <row r="992" s="286" customFormat="1"/>
    <row r="993" s="286" customFormat="1"/>
    <row r="994" s="286" customFormat="1"/>
    <row r="995" s="286" customFormat="1"/>
    <row r="996" s="286" customFormat="1"/>
    <row r="997" s="286" customFormat="1"/>
    <row r="998" s="286" customFormat="1"/>
    <row r="999" s="286" customFormat="1"/>
    <row r="1000" s="286" customFormat="1"/>
    <row r="1001" s="286" customFormat="1"/>
    <row r="1002" s="286" customFormat="1"/>
    <row r="1003" s="286" customFormat="1"/>
    <row r="1004" s="286" customFormat="1"/>
    <row r="1005" s="286" customFormat="1"/>
    <row r="1006" s="286" customFormat="1"/>
    <row r="1007" s="286" customFormat="1"/>
    <row r="1008" s="286" customFormat="1"/>
    <row r="1009" s="286" customFormat="1"/>
    <row r="1010" s="286" customFormat="1"/>
    <row r="1011" s="286" customFormat="1"/>
    <row r="1012" s="286" customFormat="1"/>
    <row r="1013" s="286" customFormat="1"/>
    <row r="1014" s="286" customFormat="1"/>
    <row r="1015" s="286" customFormat="1"/>
    <row r="1016" s="286" customFormat="1"/>
    <row r="1017" s="286" customFormat="1"/>
    <row r="1018" s="286" customFormat="1"/>
    <row r="1019" s="286" customFormat="1"/>
    <row r="1020" s="286" customFormat="1"/>
    <row r="1021" s="286" customFormat="1"/>
    <row r="1022" s="286" customFormat="1"/>
    <row r="1023" s="286" customFormat="1"/>
    <row r="1024" s="286" customFormat="1"/>
    <row r="1025" s="286" customFormat="1"/>
    <row r="1026" s="286" customFormat="1"/>
    <row r="1027" s="286" customFormat="1"/>
    <row r="1028" s="286" customFormat="1"/>
    <row r="1029" s="286" customFormat="1"/>
    <row r="1030" s="286" customFormat="1"/>
    <row r="1031" s="286" customFormat="1"/>
    <row r="1032" s="286" customFormat="1"/>
    <row r="1033" s="286" customFormat="1"/>
    <row r="1034" s="286" customFormat="1"/>
    <row r="1035" s="286" customFormat="1"/>
    <row r="1036" s="286" customFormat="1"/>
    <row r="1037" s="286" customFormat="1"/>
    <row r="1038" s="286" customFormat="1"/>
    <row r="1039" s="286" customFormat="1"/>
    <row r="1040" s="286" customFormat="1"/>
    <row r="1041" s="286" customFormat="1"/>
    <row r="1042" s="286" customFormat="1"/>
    <row r="1043" s="286" customFormat="1"/>
    <row r="1044" s="286" customFormat="1"/>
    <row r="1045" s="286" customFormat="1"/>
    <row r="1046" s="286" customFormat="1"/>
    <row r="1047" s="286" customFormat="1"/>
    <row r="1048" s="286" customFormat="1"/>
    <row r="1049" s="286" customFormat="1"/>
    <row r="1050" s="286" customFormat="1"/>
    <row r="1051" s="286" customFormat="1"/>
    <row r="1052" s="286" customFormat="1"/>
    <row r="1053" s="286" customFormat="1"/>
    <row r="1054" s="286" customFormat="1"/>
    <row r="1055" s="286" customFormat="1"/>
    <row r="1056" s="286" customFormat="1"/>
    <row r="1057" s="286" customFormat="1"/>
    <row r="1058" s="286" customFormat="1"/>
    <row r="1059" s="286" customFormat="1"/>
    <row r="1060" s="286" customFormat="1"/>
    <row r="1061" s="286" customFormat="1"/>
    <row r="1062" s="286" customFormat="1"/>
    <row r="1063" s="286" customFormat="1"/>
    <row r="1064" s="286" customFormat="1"/>
    <row r="1065" s="286" customFormat="1"/>
    <row r="1066" s="286" customFormat="1"/>
    <row r="1067" s="286" customFormat="1"/>
    <row r="1068" s="286" customFormat="1"/>
    <row r="1069" s="286" customFormat="1"/>
    <row r="1070" s="286" customFormat="1"/>
    <row r="1071" s="286" customFormat="1"/>
    <row r="1072" s="286" customFormat="1"/>
    <row r="1073" s="286" customFormat="1"/>
    <row r="1074" s="286" customFormat="1"/>
    <row r="1075" s="286" customFormat="1"/>
    <row r="1076" s="286" customFormat="1"/>
    <row r="1077" s="286" customFormat="1"/>
    <row r="1078" s="286" customFormat="1"/>
    <row r="1079" s="286" customFormat="1"/>
    <row r="1080" s="286" customFormat="1"/>
    <row r="1081" s="286" customFormat="1"/>
    <row r="1082" s="286" customFormat="1"/>
    <row r="1083" s="286" customFormat="1"/>
    <row r="1084" s="286" customFormat="1"/>
    <row r="1085" s="286" customFormat="1"/>
    <row r="1086" s="286" customFormat="1"/>
    <row r="1087" s="286" customFormat="1"/>
    <row r="1088" s="286" customFormat="1"/>
    <row r="1089" s="286" customFormat="1"/>
    <row r="1090" s="286" customFormat="1"/>
    <row r="1091" s="286" customFormat="1"/>
    <row r="1092" s="286" customFormat="1"/>
    <row r="1093" s="286" customFormat="1"/>
    <row r="1094" s="286" customFormat="1"/>
    <row r="1095" s="286" customFormat="1"/>
    <row r="1096" s="286" customFormat="1"/>
    <row r="1097" s="286" customFormat="1"/>
    <row r="1098" s="286" customFormat="1"/>
    <row r="1099" s="286" customFormat="1"/>
    <row r="1100" s="286" customFormat="1"/>
    <row r="1101" s="286" customFormat="1"/>
    <row r="1102" s="286" customFormat="1"/>
    <row r="1103" s="286" customFormat="1"/>
    <row r="1104" s="286" customFormat="1"/>
    <row r="1105" s="286" customFormat="1"/>
    <row r="1106" s="286" customFormat="1"/>
    <row r="1107" s="286" customFormat="1"/>
    <row r="1108" s="286" customFormat="1"/>
    <row r="1109" s="286" customFormat="1"/>
    <row r="1110" s="286" customFormat="1"/>
    <row r="1111" s="286" customFormat="1"/>
    <row r="1112" s="286" customFormat="1"/>
    <row r="1113" s="286" customFormat="1"/>
    <row r="1114" s="286" customFormat="1"/>
    <row r="1115" s="286" customFormat="1"/>
    <row r="1116" s="286" customFormat="1"/>
    <row r="1117" s="286" customFormat="1"/>
    <row r="1118" s="286" customFormat="1"/>
    <row r="1119" s="286" customFormat="1"/>
    <row r="1120" s="286" customFormat="1"/>
    <row r="1121" s="286" customFormat="1"/>
    <row r="1122" s="286" customFormat="1"/>
    <row r="1123" s="286" customFormat="1"/>
    <row r="1124" s="286" customFormat="1"/>
    <row r="1125" s="286" customFormat="1"/>
    <row r="1126" s="286" customFormat="1"/>
    <row r="1127" s="286" customFormat="1"/>
    <row r="1128" s="286" customFormat="1"/>
    <row r="1129" s="286" customFormat="1"/>
    <row r="1130" s="286" customFormat="1"/>
    <row r="1131" s="286" customFormat="1"/>
    <row r="1132" s="286" customFormat="1"/>
    <row r="1133" s="286" customFormat="1"/>
    <row r="1134" s="286" customFormat="1"/>
    <row r="1135" s="286" customFormat="1"/>
    <row r="1136" s="286" customFormat="1"/>
    <row r="1137" s="286" customFormat="1"/>
    <row r="1138" s="286" customFormat="1"/>
    <row r="1139" s="286" customFormat="1"/>
    <row r="1140" s="286" customFormat="1"/>
    <row r="1141" s="286" customFormat="1"/>
    <row r="1142" s="286" customFormat="1"/>
    <row r="1143" s="286" customFormat="1"/>
    <row r="1144" s="286" customFormat="1"/>
    <row r="1145" s="286" customFormat="1"/>
    <row r="1146" s="286" customFormat="1"/>
    <row r="1147" s="286" customFormat="1"/>
    <row r="1148" s="286" customFormat="1"/>
    <row r="1149" s="286" customFormat="1"/>
    <row r="1150" s="286" customFormat="1"/>
    <row r="1151" s="286" customFormat="1"/>
    <row r="1152" s="286" customFormat="1"/>
    <row r="1153" s="286" customFormat="1"/>
    <row r="1154" s="286" customFormat="1"/>
    <row r="1155" s="286" customFormat="1"/>
    <row r="1156" s="286" customFormat="1"/>
    <row r="1157" s="286" customFormat="1"/>
    <row r="1158" s="286" customFormat="1"/>
    <row r="1159" s="286" customFormat="1"/>
    <row r="1160" s="286" customFormat="1"/>
    <row r="1161" s="286" customFormat="1"/>
    <row r="1162" s="286" customFormat="1"/>
    <row r="1163" s="286" customFormat="1"/>
    <row r="1164" s="286" customFormat="1"/>
    <row r="1165" s="286" customFormat="1"/>
    <row r="1166" s="286" customFormat="1"/>
    <row r="1167" s="286" customFormat="1"/>
    <row r="1168" s="286" customFormat="1"/>
    <row r="1169" s="286" customFormat="1"/>
    <row r="1170" s="286" customFormat="1"/>
    <row r="1171" s="286" customFormat="1"/>
    <row r="1172" s="286" customFormat="1"/>
    <row r="1173" s="286" customFormat="1"/>
    <row r="1174" s="286" customFormat="1"/>
    <row r="1175" s="286" customFormat="1"/>
    <row r="1176" s="286" customFormat="1"/>
    <row r="1177" s="286" customFormat="1"/>
    <row r="1178" s="286" customFormat="1"/>
    <row r="1179" s="286" customFormat="1"/>
    <row r="1180" s="286" customFormat="1"/>
    <row r="1181" s="286" customFormat="1"/>
    <row r="1182" s="286" customFormat="1"/>
    <row r="1183" s="286" customFormat="1"/>
    <row r="1184" s="286" customFormat="1"/>
    <row r="1185" s="286" customFormat="1"/>
    <row r="1186" s="286" customFormat="1"/>
    <row r="1187" s="286" customFormat="1"/>
    <row r="1188" s="286" customFormat="1"/>
    <row r="1189" s="286" customFormat="1"/>
    <row r="1190" s="286" customFormat="1"/>
    <row r="1191" s="286" customFormat="1"/>
    <row r="1192" s="286" customFormat="1"/>
    <row r="1193" s="286" customFormat="1"/>
    <row r="1194" s="286" customFormat="1"/>
    <row r="1195" s="286" customFormat="1"/>
    <row r="1196" s="286" customFormat="1"/>
    <row r="1197" s="286" customFormat="1"/>
    <row r="1198" s="286" customFormat="1"/>
    <row r="1199" s="286" customFormat="1"/>
    <row r="1200" s="286" customFormat="1"/>
    <row r="1201" s="286" customFormat="1"/>
    <row r="1202" s="286" customFormat="1"/>
    <row r="1203" s="286" customFormat="1"/>
    <row r="1204" s="286" customFormat="1"/>
    <row r="1205" s="286" customFormat="1"/>
    <row r="1206" s="286" customFormat="1"/>
    <row r="1207" s="286" customFormat="1"/>
    <row r="1208" s="286" customFormat="1"/>
    <row r="1209" s="286" customFormat="1"/>
    <row r="1210" s="286" customFormat="1"/>
    <row r="1211" s="286" customFormat="1"/>
    <row r="1212" s="286" customFormat="1"/>
    <row r="1213" s="286" customFormat="1"/>
    <row r="1214" s="286" customFormat="1"/>
    <row r="1215" s="286" customFormat="1"/>
    <row r="1216" s="286" customFormat="1"/>
    <row r="1217" s="286" customFormat="1"/>
    <row r="1218" s="286" customFormat="1"/>
    <row r="1219" s="286" customFormat="1"/>
    <row r="1220" s="286" customFormat="1"/>
    <row r="1221" s="286" customFormat="1"/>
    <row r="1222" s="286" customFormat="1"/>
    <row r="1223" s="286" customFormat="1"/>
    <row r="1224" s="286" customFormat="1"/>
    <row r="1225" s="286" customFormat="1"/>
    <row r="1226" s="286" customFormat="1"/>
    <row r="1227" s="286" customFormat="1"/>
    <row r="1228" s="286" customFormat="1"/>
    <row r="1229" s="286" customFormat="1"/>
    <row r="1230" s="286" customFormat="1"/>
    <row r="1231" s="286" customFormat="1"/>
    <row r="1232" s="286" customFormat="1"/>
    <row r="1233" s="286" customFormat="1"/>
    <row r="1234" s="286" customFormat="1"/>
    <row r="1235" s="286" customFormat="1"/>
    <row r="1236" s="286" customFormat="1"/>
    <row r="1237" s="286" customFormat="1"/>
    <row r="1238" s="286" customFormat="1"/>
    <row r="1239" s="286" customFormat="1"/>
    <row r="1240" s="286" customFormat="1"/>
    <row r="1241" s="286" customFormat="1"/>
    <row r="1242" s="286" customFormat="1"/>
    <row r="1243" s="286" customFormat="1"/>
    <row r="1244" s="286" customFormat="1"/>
    <row r="1245" s="286" customFormat="1"/>
    <row r="1246" s="286" customFormat="1"/>
    <row r="1247" s="286" customFormat="1"/>
    <row r="1248" s="286" customFormat="1"/>
    <row r="1249" s="286" customFormat="1"/>
    <row r="1250" s="286" customFormat="1"/>
    <row r="1251" s="286" customFormat="1"/>
    <row r="1252" s="286" customFormat="1"/>
    <row r="1253" s="286" customFormat="1"/>
    <row r="1254" s="286" customFormat="1"/>
    <row r="1255" s="286" customFormat="1"/>
    <row r="1256" s="286" customFormat="1"/>
    <row r="1257" s="286" customFormat="1"/>
    <row r="1258" s="286" customFormat="1"/>
    <row r="1259" s="286" customFormat="1"/>
    <row r="1260" s="286" customFormat="1"/>
    <row r="1261" s="286" customFormat="1"/>
    <row r="1262" s="286" customFormat="1"/>
    <row r="1263" s="286" customFormat="1"/>
    <row r="1264" s="286" customFormat="1"/>
    <row r="1265" s="286" customFormat="1"/>
    <row r="1266" s="286" customFormat="1"/>
    <row r="1267" s="286" customFormat="1"/>
    <row r="1268" s="286" customFormat="1"/>
    <row r="1269" s="286" customFormat="1"/>
    <row r="1270" s="286" customFormat="1"/>
    <row r="1271" s="286" customFormat="1"/>
    <row r="1272" s="286" customFormat="1"/>
    <row r="1273" s="286" customFormat="1"/>
    <row r="1274" s="286" customFormat="1"/>
    <row r="1275" s="286" customFormat="1"/>
    <row r="1276" s="286" customFormat="1"/>
    <row r="1277" s="286" customFormat="1"/>
    <row r="1278" s="286" customFormat="1"/>
    <row r="1279" s="286" customFormat="1"/>
    <row r="1280" s="286" customFormat="1"/>
    <row r="1281" s="286" customFormat="1"/>
    <row r="1282" s="286" customFormat="1"/>
    <row r="1283" s="286" customFormat="1"/>
    <row r="1284" s="286" customFormat="1"/>
    <row r="1285" s="286" customFormat="1"/>
    <row r="1286" s="286" customFormat="1"/>
    <row r="1287" s="286" customFormat="1"/>
    <row r="1288" s="286" customFormat="1"/>
    <row r="1289" s="286" customFormat="1"/>
    <row r="1290" s="286" customFormat="1"/>
    <row r="1291" s="286" customFormat="1"/>
    <row r="1292" s="286" customFormat="1"/>
    <row r="1293" s="286" customFormat="1"/>
    <row r="1294" s="286" customFormat="1"/>
    <row r="1295" s="286" customFormat="1"/>
    <row r="1296" s="286" customFormat="1"/>
    <row r="1297" s="286" customFormat="1"/>
    <row r="1298" s="286" customFormat="1"/>
    <row r="1299" s="286" customFormat="1"/>
    <row r="1300" s="286" customFormat="1"/>
    <row r="1301" s="286" customFormat="1"/>
    <row r="1302" s="286" customFormat="1"/>
    <row r="1303" s="286" customFormat="1"/>
    <row r="1304" s="286" customFormat="1"/>
    <row r="1305" s="286" customFormat="1"/>
    <row r="1306" s="286" customFormat="1"/>
    <row r="1307" s="286" customFormat="1"/>
    <row r="1308" s="286" customFormat="1"/>
    <row r="1309" s="286" customFormat="1"/>
    <row r="1310" s="286" customFormat="1"/>
    <row r="1311" s="286" customFormat="1"/>
    <row r="1312" s="286" customFormat="1"/>
    <row r="1313" s="286" customFormat="1"/>
    <row r="1314" s="286" customFormat="1"/>
    <row r="1315" s="286" customFormat="1"/>
    <row r="1316" s="286" customFormat="1"/>
    <row r="1317" s="286" customFormat="1"/>
    <row r="1318" s="286" customFormat="1"/>
    <row r="1319" s="286" customFormat="1"/>
    <row r="1320" s="286" customFormat="1"/>
    <row r="1321" s="286" customFormat="1"/>
    <row r="1322" s="286" customFormat="1"/>
    <row r="1323" s="286" customFormat="1"/>
    <row r="1324" s="286" customFormat="1"/>
    <row r="1325" s="286" customFormat="1"/>
    <row r="1326" s="286" customFormat="1"/>
    <row r="1327" s="286" customFormat="1"/>
    <row r="1328" s="286" customFormat="1"/>
    <row r="1329" s="286" customFormat="1"/>
    <row r="1330" s="286" customFormat="1"/>
    <row r="1331" s="286" customFormat="1"/>
    <row r="1332" s="286" customFormat="1"/>
    <row r="1333" s="286" customFormat="1"/>
    <row r="1334" s="286" customFormat="1"/>
    <row r="1335" s="286" customFormat="1"/>
    <row r="1336" s="286" customFormat="1"/>
    <row r="1337" s="286" customFormat="1"/>
    <row r="1338" s="286" customFormat="1"/>
    <row r="1339" s="286" customFormat="1"/>
    <row r="1340" s="286" customFormat="1"/>
    <row r="1341" s="286" customFormat="1"/>
    <row r="1342" s="286" customFormat="1"/>
    <row r="1343" s="286" customFormat="1"/>
    <row r="1344" s="286" customFormat="1"/>
    <row r="1345" s="286" customFormat="1"/>
    <row r="1346" s="286" customFormat="1"/>
    <row r="1347" s="286" customFormat="1"/>
    <row r="1348" s="286" customFormat="1"/>
    <row r="1349" s="286" customFormat="1"/>
    <row r="1350" s="286" customFormat="1"/>
    <row r="1351" s="286" customFormat="1"/>
    <row r="1352" s="286" customFormat="1"/>
    <row r="1353" s="286" customFormat="1"/>
    <row r="1354" s="286" customFormat="1"/>
    <row r="1355" s="286" customFormat="1"/>
    <row r="1356" s="286" customFormat="1"/>
    <row r="1357" s="286" customFormat="1"/>
    <row r="1358" s="286" customFormat="1"/>
    <row r="1359" s="286" customFormat="1"/>
    <row r="1360" s="286" customFormat="1"/>
    <row r="1361" s="286" customFormat="1"/>
    <row r="1362" s="286" customFormat="1"/>
    <row r="1363" s="286" customFormat="1"/>
    <row r="1364" s="286" customFormat="1"/>
    <row r="1365" s="286" customFormat="1"/>
    <row r="1366" s="286" customFormat="1"/>
    <row r="1367" s="286" customFormat="1"/>
    <row r="1368" s="286" customFormat="1"/>
    <row r="1369" s="286" customFormat="1"/>
    <row r="1370" s="286" customFormat="1"/>
    <row r="1371" s="286" customFormat="1"/>
    <row r="1372" s="286" customFormat="1"/>
    <row r="1373" s="286" customFormat="1"/>
    <row r="1374" s="286" customFormat="1"/>
    <row r="1375" s="286" customFormat="1"/>
    <row r="1376" s="286" customFormat="1"/>
    <row r="1377" s="286" customFormat="1"/>
    <row r="1378" s="286" customFormat="1"/>
    <row r="1379" s="286" customFormat="1"/>
    <row r="1380" s="286" customFormat="1"/>
    <row r="1381" s="286" customFormat="1"/>
    <row r="1382" s="286" customFormat="1"/>
    <row r="1383" s="286" customFormat="1"/>
    <row r="1384" s="286" customFormat="1"/>
    <row r="1385" s="286" customFormat="1"/>
    <row r="1386" s="286" customFormat="1"/>
    <row r="1387" s="286" customFormat="1"/>
    <row r="1388" s="286" customFormat="1"/>
    <row r="1389" s="286" customFormat="1"/>
    <row r="1390" s="286" customFormat="1"/>
    <row r="1391" s="286" customFormat="1"/>
    <row r="1392" s="286" customFormat="1"/>
    <row r="1393" s="286" customFormat="1"/>
    <row r="1394" s="286" customFormat="1"/>
    <row r="1395" s="286" customFormat="1"/>
    <row r="1396" s="286" customFormat="1"/>
    <row r="1397" s="286" customFormat="1"/>
    <row r="1398" s="286" customFormat="1"/>
    <row r="1399" s="286" customFormat="1"/>
    <row r="1400" s="286" customFormat="1"/>
    <row r="1401" s="286" customFormat="1"/>
    <row r="1402" s="286" customFormat="1"/>
    <row r="1403" s="286" customFormat="1"/>
    <row r="1404" s="286" customFormat="1"/>
    <row r="1405" s="286" customFormat="1"/>
    <row r="1406" s="286" customFormat="1"/>
    <row r="1407" s="286" customFormat="1"/>
    <row r="1408" s="286" customFormat="1"/>
    <row r="1409" s="286" customFormat="1"/>
    <row r="1410" s="286" customFormat="1"/>
    <row r="1411" s="286" customFormat="1"/>
    <row r="1412" s="286" customFormat="1"/>
    <row r="1413" s="286" customFormat="1"/>
    <row r="1414" s="286" customFormat="1"/>
    <row r="1415" s="286" customFormat="1"/>
    <row r="1416" s="286" customFormat="1"/>
    <row r="1417" s="286" customFormat="1"/>
    <row r="1418" s="286" customFormat="1"/>
    <row r="1419" s="286" customFormat="1"/>
    <row r="1420" s="286" customFormat="1"/>
    <row r="1421" s="286" customFormat="1"/>
    <row r="1422" s="286" customFormat="1"/>
    <row r="1423" s="286" customFormat="1"/>
    <row r="1424" s="286" customFormat="1"/>
    <row r="1425" s="286" customFormat="1"/>
    <row r="1426" s="286" customFormat="1"/>
    <row r="1427" s="286" customFormat="1"/>
    <row r="1428" s="286" customFormat="1"/>
    <row r="1429" s="286" customFormat="1"/>
    <row r="1430" s="286" customFormat="1"/>
    <row r="1431" s="286" customFormat="1"/>
    <row r="1432" s="286" customFormat="1"/>
    <row r="1433" s="286" customFormat="1"/>
    <row r="1434" s="286" customFormat="1"/>
    <row r="1435" s="286" customFormat="1"/>
    <row r="1436" s="286" customFormat="1"/>
    <row r="1437" s="286" customFormat="1"/>
    <row r="1438" s="286" customFormat="1"/>
    <row r="1439" s="286" customFormat="1"/>
    <row r="1440" s="286" customFormat="1"/>
    <row r="1441" s="286" customFormat="1"/>
    <row r="1442" s="286" customFormat="1"/>
    <row r="1443" s="286" customFormat="1"/>
    <row r="1444" s="286" customFormat="1"/>
    <row r="1445" s="286" customFormat="1"/>
    <row r="1446" s="286" customFormat="1"/>
    <row r="1447" s="286" customFormat="1"/>
    <row r="1448" s="286" customFormat="1"/>
    <row r="1449" s="286" customFormat="1"/>
    <row r="1450" s="286" customFormat="1"/>
    <row r="1451" s="286" customFormat="1"/>
    <row r="1452" s="286" customFormat="1"/>
    <row r="1453" s="286" customFormat="1"/>
    <row r="1454" s="286" customFormat="1"/>
    <row r="1455" s="286" customFormat="1"/>
    <row r="1456" s="286" customFormat="1"/>
    <row r="1457" s="286" customFormat="1"/>
    <row r="1458" s="286" customFormat="1"/>
    <row r="1459" s="286" customFormat="1"/>
    <row r="1460" s="286" customFormat="1"/>
    <row r="1461" s="286" customFormat="1"/>
    <row r="1462" s="286" customFormat="1"/>
    <row r="1463" s="286" customFormat="1"/>
    <row r="1464" s="286" customFormat="1"/>
    <row r="1465" s="286" customFormat="1"/>
    <row r="1466" s="286" customFormat="1"/>
    <row r="1467" s="286" customFormat="1"/>
    <row r="1468" s="286" customFormat="1"/>
    <row r="1469" s="286" customFormat="1"/>
    <row r="1470" s="286" customFormat="1"/>
    <row r="1471" s="286" customFormat="1"/>
    <row r="1472" s="286" customFormat="1"/>
    <row r="1473" s="286" customFormat="1"/>
    <row r="1474" s="286" customFormat="1"/>
    <row r="1475" s="286" customFormat="1"/>
    <row r="1476" s="286" customFormat="1"/>
    <row r="1477" s="286" customFormat="1"/>
    <row r="1478" s="286" customFormat="1"/>
    <row r="1479" s="286" customFormat="1"/>
    <row r="1480" s="286" customFormat="1"/>
    <row r="1481" s="286" customFormat="1"/>
    <row r="1482" s="286" customFormat="1"/>
    <row r="1483" s="286" customFormat="1"/>
    <row r="1484" s="286" customFormat="1"/>
    <row r="1485" s="286" customFormat="1"/>
    <row r="1486" s="286" customFormat="1"/>
    <row r="1487" s="286" customFormat="1"/>
    <row r="1488" s="286" customFormat="1"/>
    <row r="1489" s="286" customFormat="1"/>
    <row r="1490" s="286" customFormat="1"/>
    <row r="1491" s="286" customFormat="1"/>
    <row r="1492" s="286" customFormat="1"/>
    <row r="1493" s="286" customFormat="1"/>
    <row r="1494" s="286" customFormat="1"/>
    <row r="1495" s="286" customFormat="1"/>
    <row r="1496" s="286" customFormat="1"/>
    <row r="1497" s="286" customFormat="1"/>
    <row r="1498" s="286" customFormat="1"/>
    <row r="1499" s="286" customFormat="1"/>
    <row r="1500" s="286" customFormat="1"/>
    <row r="1501" s="286" customFormat="1"/>
    <row r="1502" s="286" customFormat="1"/>
    <row r="1503" s="286" customFormat="1"/>
    <row r="1504" s="286" customFormat="1"/>
    <row r="1505" s="286" customFormat="1"/>
    <row r="1506" s="286" customFormat="1"/>
    <row r="1507" s="286" customFormat="1"/>
    <row r="1508" s="286" customFormat="1"/>
    <row r="1509" s="286" customFormat="1"/>
    <row r="1510" s="286" customFormat="1"/>
    <row r="1511" s="286" customFormat="1"/>
    <row r="1512" s="286" customFormat="1"/>
    <row r="1513" s="286" customFormat="1"/>
    <row r="1514" s="286" customFormat="1"/>
    <row r="1515" s="286" customFormat="1"/>
    <row r="1516" s="286" customFormat="1"/>
    <row r="1517" s="286" customFormat="1"/>
    <row r="1518" s="286" customFormat="1"/>
    <row r="1519" s="286" customFormat="1"/>
    <row r="1520" s="286" customFormat="1"/>
    <row r="1521" s="286" customFormat="1"/>
    <row r="1522" s="286" customFormat="1"/>
    <row r="1523" s="286" customFormat="1"/>
    <row r="1524" s="286" customFormat="1"/>
    <row r="1525" s="286" customFormat="1"/>
    <row r="1526" s="286" customFormat="1"/>
    <row r="1527" s="286" customFormat="1"/>
    <row r="1528" s="286" customFormat="1"/>
    <row r="1529" s="286" customFormat="1"/>
    <row r="1530" s="286" customFormat="1"/>
    <row r="1531" s="286" customFormat="1"/>
    <row r="1532" s="286" customFormat="1"/>
    <row r="1533" s="286" customFormat="1"/>
    <row r="1534" s="286" customFormat="1"/>
    <row r="1535" s="286" customFormat="1"/>
    <row r="1536" s="286" customFormat="1"/>
    <row r="1537" s="286" customFormat="1"/>
    <row r="1538" s="286" customFormat="1"/>
    <row r="1539" s="286" customFormat="1"/>
    <row r="1540" s="286" customFormat="1"/>
    <row r="1541" s="286" customFormat="1"/>
    <row r="1542" s="286" customFormat="1"/>
    <row r="1543" s="286" customFormat="1"/>
    <row r="1544" s="286" customFormat="1"/>
    <row r="1545" s="286" customFormat="1"/>
    <row r="1546" s="286" customFormat="1"/>
    <row r="1547" s="286" customFormat="1"/>
    <row r="1548" s="286" customFormat="1"/>
    <row r="1549" s="286" customFormat="1"/>
    <row r="1550" s="286" customFormat="1"/>
    <row r="1551" s="286" customFormat="1"/>
    <row r="1552" s="286" customFormat="1"/>
    <row r="1553" s="286" customFormat="1"/>
    <row r="1554" s="286" customFormat="1"/>
    <row r="1555" s="286" customFormat="1"/>
    <row r="1556" s="286" customFormat="1"/>
    <row r="1557" s="286" customFormat="1"/>
    <row r="1558" s="286" customFormat="1"/>
    <row r="1559" s="286" customFormat="1"/>
    <row r="1560" s="286" customFormat="1"/>
    <row r="1561" s="286" customFormat="1"/>
    <row r="1562" s="286" customFormat="1"/>
    <row r="1563" s="286" customFormat="1"/>
    <row r="1564" s="286" customFormat="1"/>
    <row r="1565" s="286" customFormat="1"/>
    <row r="1566" s="286" customFormat="1"/>
    <row r="1567" s="286" customFormat="1"/>
    <row r="1568" s="286" customFormat="1"/>
    <row r="1569" s="286" customFormat="1"/>
    <row r="1570" s="286" customFormat="1"/>
    <row r="1571" s="286" customFormat="1"/>
    <row r="1572" s="286" customFormat="1"/>
    <row r="1573" s="286" customFormat="1"/>
    <row r="1574" s="286" customFormat="1"/>
    <row r="1575" s="286" customFormat="1"/>
    <row r="1576" s="286" customFormat="1"/>
    <row r="1577" s="286" customFormat="1"/>
    <row r="1578" s="286" customFormat="1"/>
    <row r="1579" s="286" customFormat="1"/>
    <row r="1580" s="286" customFormat="1"/>
    <row r="1581" s="286" customFormat="1"/>
    <row r="1582" s="286" customFormat="1"/>
    <row r="1583" s="286" customFormat="1"/>
    <row r="1584" s="286" customFormat="1"/>
    <row r="1585" s="286" customFormat="1"/>
    <row r="1586" s="286" customFormat="1"/>
    <row r="1587" s="286" customFormat="1"/>
    <row r="1588" s="286" customFormat="1"/>
    <row r="1589" s="286" customFormat="1"/>
    <row r="1590" s="286" customFormat="1"/>
    <row r="1591" s="286" customFormat="1"/>
    <row r="1592" s="286" customFormat="1"/>
    <row r="1593" s="286" customFormat="1"/>
    <row r="1594" s="286" customFormat="1"/>
    <row r="1595" s="286" customFormat="1"/>
    <row r="1596" s="286" customFormat="1"/>
    <row r="1597" s="286" customFormat="1"/>
    <row r="1598" s="286" customFormat="1"/>
    <row r="1599" s="286" customFormat="1"/>
    <row r="1600" s="286" customFormat="1"/>
    <row r="1601" s="286" customFormat="1"/>
    <row r="1602" s="286" customFormat="1"/>
    <row r="1603" s="286" customFormat="1"/>
    <row r="1604" s="286" customFormat="1"/>
    <row r="1605" s="286" customFormat="1"/>
    <row r="1606" s="286" customFormat="1"/>
    <row r="1607" s="286" customFormat="1"/>
    <row r="1608" s="286" customFormat="1"/>
    <row r="1609" s="286" customFormat="1"/>
    <row r="1610" s="286" customFormat="1"/>
    <row r="1611" s="286" customFormat="1"/>
    <row r="1612" s="286" customFormat="1"/>
    <row r="1613" s="286" customFormat="1"/>
    <row r="1614" s="286" customFormat="1"/>
    <row r="1615" s="286" customFormat="1"/>
    <row r="1616" s="286" customFormat="1"/>
    <row r="1617" s="286" customFormat="1"/>
    <row r="1618" s="286" customFormat="1"/>
    <row r="1619" s="286" customFormat="1"/>
    <row r="1620" s="286" customFormat="1"/>
    <row r="1621" s="286" customFormat="1"/>
    <row r="1622" s="286" customFormat="1"/>
    <row r="1623" s="286" customFormat="1"/>
    <row r="1624" s="286" customFormat="1"/>
    <row r="1625" s="286" customFormat="1"/>
    <row r="1626" s="286" customFormat="1"/>
    <row r="1627" s="286" customFormat="1"/>
    <row r="1628" s="286" customFormat="1"/>
    <row r="1629" s="286" customFormat="1"/>
    <row r="1630" s="286" customFormat="1"/>
    <row r="1631" s="286" customFormat="1"/>
    <row r="1632" s="286" customFormat="1"/>
    <row r="1633" s="286" customFormat="1"/>
    <row r="1634" s="286" customFormat="1"/>
    <row r="1635" s="286" customFormat="1"/>
    <row r="1636" s="286" customFormat="1"/>
    <row r="1637" s="286" customFormat="1"/>
    <row r="1638" s="286" customFormat="1"/>
    <row r="1639" s="286" customFormat="1"/>
    <row r="1640" s="286" customFormat="1"/>
    <row r="1641" s="286" customFormat="1"/>
    <row r="1642" s="286" customFormat="1"/>
    <row r="1643" s="286" customFormat="1"/>
    <row r="1644" s="286" customFormat="1"/>
    <row r="1645" s="286" customFormat="1"/>
    <row r="1646" s="286" customFormat="1"/>
    <row r="1647" s="286" customFormat="1"/>
    <row r="1648" s="286" customFormat="1"/>
    <row r="1649" s="286" customFormat="1"/>
    <row r="1650" s="286" customFormat="1"/>
    <row r="1651" s="286" customFormat="1"/>
    <row r="1652" s="286" customFormat="1"/>
    <row r="1653" s="286" customFormat="1"/>
    <row r="1654" s="286" customFormat="1"/>
    <row r="1655" s="286" customFormat="1"/>
    <row r="1656" s="286" customFormat="1"/>
    <row r="1657" s="286" customFormat="1"/>
    <row r="1658" s="286" customFormat="1"/>
    <row r="1659" s="286" customFormat="1"/>
    <row r="1660" s="286" customFormat="1"/>
    <row r="1661" s="286" customFormat="1"/>
    <row r="1662" s="286" customFormat="1"/>
    <row r="1663" s="286" customFormat="1"/>
    <row r="1664" s="286" customFormat="1"/>
    <row r="1665" s="286" customFormat="1"/>
    <row r="1666" s="286" customFormat="1"/>
    <row r="1667" s="286" customFormat="1"/>
    <row r="1668" s="286" customFormat="1"/>
    <row r="1669" s="286" customFormat="1"/>
    <row r="1670" s="286" customFormat="1"/>
    <row r="1671" s="286" customFormat="1"/>
    <row r="1672" s="286" customFormat="1"/>
    <row r="1673" s="286" customFormat="1"/>
    <row r="1674" s="286" customFormat="1"/>
    <row r="1675" s="286" customFormat="1"/>
    <row r="1676" s="286" customFormat="1"/>
    <row r="1677" s="286" customFormat="1"/>
    <row r="1678" s="286" customFormat="1"/>
    <row r="1679" s="286" customFormat="1"/>
    <row r="1680" s="286" customFormat="1"/>
    <row r="1681" s="286" customFormat="1"/>
    <row r="1682" s="286" customFormat="1"/>
    <row r="1683" s="286" customFormat="1"/>
    <row r="1684" s="286" customFormat="1"/>
    <row r="1685" s="286" customFormat="1"/>
    <row r="1686" s="286" customFormat="1"/>
    <row r="1687" s="286" customFormat="1"/>
    <row r="1688" s="286" customFormat="1"/>
    <row r="1689" s="286" customFormat="1"/>
    <row r="1690" s="286" customFormat="1"/>
    <row r="1691" s="286" customFormat="1"/>
    <row r="1692" s="286" customFormat="1"/>
    <row r="1693" s="286" customFormat="1"/>
    <row r="1694" s="286" customFormat="1"/>
    <row r="1695" s="286" customFormat="1"/>
    <row r="1696" s="286" customFormat="1"/>
    <row r="1697" s="286" customFormat="1"/>
    <row r="1698" s="286" customFormat="1"/>
    <row r="1699" s="286" customFormat="1"/>
    <row r="1700" s="286" customFormat="1"/>
    <row r="1701" s="286" customFormat="1"/>
    <row r="1702" s="286" customFormat="1"/>
    <row r="1703" s="286" customFormat="1"/>
    <row r="1704" s="286" customFormat="1"/>
    <row r="1705" s="286" customFormat="1"/>
    <row r="1706" s="286" customFormat="1"/>
    <row r="1707" s="286" customFormat="1"/>
    <row r="1708" s="286" customFormat="1"/>
    <row r="1709" s="286" customFormat="1"/>
    <row r="1710" s="286" customFormat="1"/>
    <row r="1711" s="286" customFormat="1"/>
    <row r="1712" s="286" customFormat="1"/>
    <row r="1713" s="286" customFormat="1"/>
    <row r="1714" s="286" customFormat="1"/>
    <row r="1715" s="286" customFormat="1"/>
    <row r="1716" s="286" customFormat="1"/>
    <row r="1717" s="286" customFormat="1"/>
    <row r="1718" s="286" customFormat="1"/>
    <row r="1719" s="286" customFormat="1"/>
    <row r="1720" s="286" customFormat="1"/>
    <row r="1721" s="286" customFormat="1"/>
    <row r="1722" s="286" customFormat="1"/>
    <row r="1723" s="286" customFormat="1"/>
    <row r="1724" s="286" customFormat="1"/>
    <row r="1725" s="286" customFormat="1"/>
    <row r="1726" s="286" customFormat="1"/>
    <row r="1727" s="286" customFormat="1"/>
    <row r="1728" s="286" customFormat="1"/>
    <row r="1729" s="286" customFormat="1"/>
    <row r="1730" s="286" customFormat="1"/>
    <row r="1731" s="286" customFormat="1"/>
    <row r="1732" s="286" customFormat="1"/>
    <row r="1733" s="286" customFormat="1"/>
    <row r="1734" s="286" customFormat="1"/>
    <row r="1735" s="286" customFormat="1"/>
    <row r="1736" s="286" customFormat="1"/>
    <row r="1737" s="286" customFormat="1"/>
    <row r="1738" s="286" customFormat="1"/>
    <row r="1739" s="286" customFormat="1"/>
    <row r="1740" s="286" customFormat="1"/>
    <row r="1741" s="286" customFormat="1"/>
    <row r="1742" s="286" customFormat="1"/>
    <row r="1743" s="286" customFormat="1"/>
    <row r="1744" s="286" customFormat="1"/>
    <row r="1745" s="286" customFormat="1"/>
    <row r="1746" s="286" customFormat="1"/>
    <row r="1747" s="286" customFormat="1"/>
    <row r="1748" s="286" customFormat="1"/>
    <row r="1749" s="286" customFormat="1"/>
    <row r="1750" s="286" customFormat="1"/>
    <row r="1751" s="286" customFormat="1"/>
    <row r="1752" s="286" customFormat="1"/>
    <row r="1753" s="286" customFormat="1"/>
    <row r="1754" s="286" customFormat="1"/>
    <row r="1755" s="286" customFormat="1"/>
    <row r="1756" s="286" customFormat="1"/>
    <row r="1757" s="286" customFormat="1"/>
    <row r="1758" s="286" customFormat="1"/>
    <row r="1759" s="286" customFormat="1"/>
    <row r="1760" s="286" customFormat="1"/>
    <row r="1761" s="286" customFormat="1"/>
    <row r="1762" s="286" customFormat="1"/>
    <row r="1763" s="286" customFormat="1"/>
    <row r="1764" s="286" customFormat="1"/>
    <row r="1765" s="286" customFormat="1"/>
    <row r="1766" s="286" customFormat="1"/>
    <row r="1767" s="286" customFormat="1"/>
    <row r="1768" s="286" customFormat="1"/>
    <row r="1769" s="286" customFormat="1"/>
    <row r="1770" s="286" customFormat="1"/>
    <row r="1771" s="286" customFormat="1"/>
    <row r="1772" s="286" customFormat="1"/>
    <row r="1773" s="286" customFormat="1"/>
    <row r="1774" s="286" customFormat="1"/>
    <row r="1775" s="286" customFormat="1"/>
    <row r="1776" s="286" customFormat="1"/>
    <row r="1777" s="286" customFormat="1"/>
    <row r="1778" s="286" customFormat="1"/>
    <row r="1779" s="286" customFormat="1"/>
    <row r="1780" s="286" customFormat="1"/>
    <row r="1781" s="286" customFormat="1"/>
    <row r="1782" s="286" customFormat="1"/>
    <row r="1783" s="286" customFormat="1"/>
    <row r="1784" s="286" customFormat="1"/>
    <row r="1785" s="286" customFormat="1"/>
    <row r="1786" s="286" customFormat="1"/>
    <row r="1787" s="286" customFormat="1"/>
    <row r="1788" s="286" customFormat="1"/>
    <row r="1789" s="286" customFormat="1"/>
    <row r="1790" s="286" customFormat="1"/>
    <row r="1791" s="286" customFormat="1"/>
    <row r="1792" s="286" customFormat="1"/>
    <row r="1793" s="286" customFormat="1"/>
    <row r="1794" s="286" customFormat="1"/>
    <row r="1795" s="286" customFormat="1"/>
    <row r="1796" s="286" customFormat="1"/>
    <row r="1797" s="286" customFormat="1"/>
    <row r="1798" s="286" customFormat="1"/>
    <row r="1799" s="286" customFormat="1"/>
    <row r="1800" s="286" customFormat="1"/>
    <row r="1801" s="286" customFormat="1"/>
    <row r="1802" s="286" customFormat="1"/>
    <row r="1803" s="286" customFormat="1"/>
    <row r="1804" s="286" customFormat="1"/>
    <row r="1805" s="286" customFormat="1"/>
    <row r="1806" s="286" customFormat="1"/>
    <row r="1807" s="286" customFormat="1"/>
    <row r="1808" s="286" customFormat="1"/>
    <row r="1809" s="286" customFormat="1"/>
    <row r="1810" s="286" customFormat="1"/>
    <row r="1811" s="286" customFormat="1"/>
    <row r="1812" s="286" customFormat="1"/>
    <row r="1813" s="286" customFormat="1"/>
    <row r="1814" s="286" customFormat="1"/>
    <row r="1815" s="286" customFormat="1"/>
    <row r="1816" s="286" customFormat="1"/>
    <row r="1817" s="286" customFormat="1"/>
    <row r="1818" s="286" customFormat="1"/>
    <row r="1819" s="286" customFormat="1"/>
    <row r="1820" s="286" customFormat="1"/>
    <row r="1821" s="286" customFormat="1"/>
    <row r="1822" s="286" customFormat="1"/>
    <row r="1823" s="286" customFormat="1"/>
    <row r="1824" s="286" customFormat="1"/>
    <row r="1825" s="286" customFormat="1"/>
    <row r="1826" s="286" customFormat="1"/>
    <row r="1827" s="286" customFormat="1"/>
    <row r="1828" s="286" customFormat="1"/>
    <row r="1829" s="286" customFormat="1"/>
    <row r="1830" s="286" customFormat="1"/>
    <row r="1831" s="286" customFormat="1"/>
    <row r="1832" s="286" customFormat="1"/>
    <row r="1833" s="286" customFormat="1"/>
    <row r="1834" s="286" customFormat="1"/>
    <row r="1835" s="286" customFormat="1"/>
    <row r="1836" s="286" customFormat="1"/>
    <row r="1837" s="286" customFormat="1"/>
    <row r="1838" s="286" customFormat="1"/>
    <row r="1839" s="286" customFormat="1"/>
    <row r="1840" s="286" customFormat="1"/>
    <row r="1841" s="286" customFormat="1"/>
    <row r="1842" s="286" customFormat="1"/>
    <row r="1843" s="286" customFormat="1"/>
    <row r="1844" s="286" customFormat="1"/>
    <row r="1845" s="286" customFormat="1"/>
    <row r="1846" s="286" customFormat="1"/>
    <row r="1847" s="286" customFormat="1"/>
    <row r="1848" s="286" customFormat="1"/>
    <row r="1849" s="286" customFormat="1"/>
    <row r="1850" s="286" customFormat="1"/>
    <row r="1851" s="286" customFormat="1"/>
    <row r="1852" s="286" customFormat="1"/>
    <row r="1853" s="286" customFormat="1"/>
    <row r="1854" s="286" customFormat="1"/>
    <row r="1855" s="286" customFormat="1"/>
    <row r="1856" s="286" customFormat="1"/>
    <row r="1857" s="286" customFormat="1"/>
    <row r="1858" s="286" customFormat="1"/>
    <row r="1859" s="286" customFormat="1"/>
    <row r="1860" s="286" customFormat="1"/>
    <row r="1861" s="286" customFormat="1"/>
    <row r="1862" s="286" customFormat="1"/>
    <row r="1863" s="286" customFormat="1"/>
    <row r="1864" s="286" customFormat="1"/>
    <row r="1865" s="286" customFormat="1"/>
    <row r="1866" s="286" customFormat="1"/>
    <row r="1867" s="286" customFormat="1"/>
    <row r="1868" s="286" customFormat="1"/>
    <row r="1869" s="286" customFormat="1"/>
    <row r="1870" s="286" customFormat="1"/>
    <row r="1871" s="286" customFormat="1"/>
    <row r="1872" s="286" customFormat="1"/>
    <row r="1873" s="286" customFormat="1"/>
    <row r="1874" s="286" customFormat="1"/>
    <row r="1875" s="286" customFormat="1"/>
    <row r="1876" s="286" customFormat="1"/>
    <row r="1877" s="286" customFormat="1"/>
    <row r="1878" s="286" customFormat="1"/>
    <row r="1879" s="286" customFormat="1"/>
    <row r="1880" s="286" customFormat="1"/>
    <row r="1881" s="286" customFormat="1"/>
    <row r="1882" s="286" customFormat="1"/>
    <row r="1883" s="286" customFormat="1"/>
    <row r="1884" s="286" customFormat="1"/>
    <row r="1885" s="286" customFormat="1"/>
    <row r="1886" s="286" customFormat="1"/>
    <row r="1887" s="286" customFormat="1"/>
    <row r="1888" s="286" customFormat="1"/>
    <row r="1889" s="286" customFormat="1"/>
    <row r="1890" s="286" customFormat="1"/>
    <row r="1891" s="286" customFormat="1"/>
    <row r="1892" s="286" customFormat="1"/>
    <row r="1893" s="286" customFormat="1"/>
    <row r="1894" s="286" customFormat="1"/>
    <row r="1895" s="286" customFormat="1"/>
    <row r="1896" s="286" customFormat="1"/>
    <row r="1897" s="286" customFormat="1"/>
    <row r="1898" s="286" customFormat="1"/>
    <row r="1899" s="286" customFormat="1"/>
    <row r="1900" s="286" customFormat="1"/>
    <row r="1901" s="286" customFormat="1"/>
    <row r="1902" s="286" customFormat="1"/>
    <row r="1903" s="286" customFormat="1"/>
    <row r="1904" s="286" customFormat="1"/>
    <row r="1905" s="286" customFormat="1"/>
    <row r="1906" s="286" customFormat="1"/>
    <row r="1907" s="286" customFormat="1"/>
    <row r="1908" s="286" customFormat="1"/>
    <row r="1909" s="286" customFormat="1"/>
    <row r="1910" s="286" customFormat="1"/>
    <row r="1911" s="286" customFormat="1"/>
    <row r="1912" s="286" customFormat="1"/>
    <row r="1913" s="286" customFormat="1"/>
    <row r="1914" s="286" customFormat="1"/>
    <row r="1915" s="286" customFormat="1"/>
    <row r="1916" s="286" customFormat="1"/>
    <row r="1917" s="286" customFormat="1"/>
    <row r="1918" s="286" customFormat="1"/>
    <row r="1919" s="286" customFormat="1"/>
    <row r="1920" s="286" customFormat="1"/>
    <row r="1921" s="286" customFormat="1"/>
    <row r="1922" s="286" customFormat="1"/>
    <row r="1923" s="286" customFormat="1"/>
    <row r="1924" s="286" customFormat="1"/>
    <row r="1925" s="286" customFormat="1"/>
    <row r="1926" s="286" customFormat="1"/>
    <row r="1927" s="286" customFormat="1"/>
    <row r="1928" s="286" customFormat="1"/>
    <row r="1929" s="286" customFormat="1"/>
    <row r="1930" s="286" customFormat="1"/>
    <row r="1931" s="286" customFormat="1"/>
    <row r="1932" s="286" customFormat="1"/>
    <row r="1933" s="286" customFormat="1"/>
    <row r="1934" s="286" customFormat="1"/>
    <row r="1935" s="286" customFormat="1"/>
    <row r="1936" s="286" customFormat="1"/>
    <row r="1937" s="286" customFormat="1"/>
    <row r="1938" s="286" customFormat="1"/>
    <row r="1939" s="286" customFormat="1"/>
    <row r="1940" s="286" customFormat="1"/>
    <row r="1941" s="286" customFormat="1"/>
    <row r="1942" s="286" customFormat="1"/>
    <row r="1943" s="286" customFormat="1"/>
    <row r="1944" s="286" customFormat="1"/>
    <row r="1945" s="286" customFormat="1"/>
    <row r="1946" s="286" customFormat="1"/>
    <row r="1947" s="286" customFormat="1"/>
    <row r="1948" s="286" customFormat="1"/>
    <row r="1949" s="286" customFormat="1"/>
    <row r="1950" s="286" customFormat="1"/>
    <row r="1951" s="286" customFormat="1"/>
    <row r="1952" s="286" customFormat="1"/>
    <row r="1953" s="286" customFormat="1"/>
    <row r="1954" s="286" customFormat="1"/>
    <row r="1955" s="286" customFormat="1"/>
    <row r="1956" s="286" customFormat="1"/>
    <row r="1957" s="286" customFormat="1"/>
    <row r="1958" s="286" customFormat="1"/>
    <row r="1959" s="286" customFormat="1"/>
    <row r="1960" s="286" customFormat="1"/>
    <row r="1961" s="286" customFormat="1"/>
    <row r="1962" s="286" customFormat="1"/>
    <row r="1963" s="286" customFormat="1"/>
    <row r="1964" s="286" customFormat="1"/>
    <row r="1965" s="286" customFormat="1"/>
    <row r="1966" s="286" customFormat="1"/>
    <row r="1967" s="286" customFormat="1"/>
    <row r="1968" s="286" customFormat="1"/>
    <row r="1969" s="286" customFormat="1"/>
    <row r="1970" s="286" customFormat="1"/>
    <row r="1971" s="286" customFormat="1"/>
    <row r="1972" s="286" customFormat="1"/>
    <row r="1973" s="286" customFormat="1"/>
    <row r="1974" s="286" customFormat="1"/>
    <row r="1975" s="286" customFormat="1"/>
    <row r="1976" s="286" customFormat="1"/>
    <row r="1977" s="286" customFormat="1"/>
    <row r="1978" s="286" customFormat="1"/>
    <row r="1979" s="286" customFormat="1"/>
    <row r="1980" s="286" customFormat="1"/>
    <row r="1981" s="286" customFormat="1"/>
    <row r="1982" s="286" customFormat="1"/>
    <row r="1983" s="286" customFormat="1"/>
    <row r="1984" s="286" customFormat="1"/>
    <row r="1985" s="286" customFormat="1"/>
    <row r="1986" s="286" customFormat="1"/>
    <row r="1987" s="286" customFormat="1"/>
    <row r="1988" s="286" customFormat="1"/>
    <row r="1989" s="286" customFormat="1"/>
    <row r="1990" s="286" customFormat="1"/>
    <row r="1991" s="286" customFormat="1"/>
    <row r="1992" s="286" customFormat="1"/>
    <row r="1993" s="286" customFormat="1"/>
    <row r="1994" s="286" customFormat="1"/>
    <row r="1995" s="286" customFormat="1"/>
    <row r="1996" s="286" customFormat="1"/>
    <row r="1997" s="286" customFormat="1"/>
    <row r="1998" s="286" customFormat="1"/>
    <row r="1999" s="286" customFormat="1"/>
    <row r="2000" s="286" customFormat="1"/>
    <row r="2001" s="286" customFormat="1"/>
    <row r="2002" s="286" customFormat="1"/>
    <row r="2003" s="286" customFormat="1"/>
    <row r="2004" s="286" customFormat="1"/>
    <row r="2005" s="286" customFormat="1"/>
    <row r="2006" s="286" customFormat="1"/>
    <row r="2007" s="286" customFormat="1"/>
    <row r="2008" s="286" customFormat="1"/>
    <row r="2009" s="286" customFormat="1"/>
    <row r="2010" s="286" customFormat="1"/>
    <row r="2011" s="286" customFormat="1"/>
    <row r="2012" s="286" customFormat="1"/>
    <row r="2013" s="286" customFormat="1"/>
    <row r="2014" s="286" customFormat="1"/>
    <row r="2015" s="286" customFormat="1"/>
    <row r="2016" s="286" customFormat="1"/>
    <row r="2017" s="286" customFormat="1"/>
    <row r="2018" s="286" customFormat="1"/>
  </sheetData>
  <mergeCells count="18">
    <mergeCell ref="C22:E23"/>
    <mergeCell ref="B8:B9"/>
    <mergeCell ref="D8:G8"/>
    <mergeCell ref="H8:I8"/>
    <mergeCell ref="D9:I9"/>
    <mergeCell ref="B10:I10"/>
    <mergeCell ref="B13:C13"/>
    <mergeCell ref="B14:C14"/>
    <mergeCell ref="B16:C16"/>
    <mergeCell ref="D16:G16"/>
    <mergeCell ref="B18:C19"/>
    <mergeCell ref="D19:G19"/>
    <mergeCell ref="A1:B2"/>
    <mergeCell ref="A3:I3"/>
    <mergeCell ref="B6:B7"/>
    <mergeCell ref="D6:G6"/>
    <mergeCell ref="H6:I6"/>
    <mergeCell ref="D7:I7"/>
  </mergeCells>
  <phoneticPr fontId="6"/>
  <dataValidations count="7">
    <dataValidation allowBlank="1" showInputMessage="1" showErrorMessage="1" prompt="各施設等ごとに送迎が別に行われている場合が対象_x000a_" sqref="D8:G8 D9:I9"/>
    <dataValidation type="whole" operator="greaterThanOrEqual" allowBlank="1" showInputMessage="1" showErrorMessage="1" error="&quot;日&quot;は入力不要。又は12以上365以下" prompt="整数を入力" sqref="D14">
      <formula1>1</formula1>
    </dataValidation>
    <dataValidation type="whole" allowBlank="1" showInputMessage="1" showErrorMessage="1" error="&quot;月&quot;は入力不要。又は1以上12以下" prompt="整数を入力" sqref="D18">
      <formula1>1</formula1>
      <formula2>12</formula2>
    </dataValidation>
    <dataValidation type="whole" operator="greaterThanOrEqual" allowBlank="1" showInputMessage="1" showErrorMessage="1" error="&quot;人&quot;は入力不要。又は24以上" prompt="整数を入力" sqref="E18">
      <formula1>1</formula1>
    </dataValidation>
    <dataValidation type="whole" operator="greaterThanOrEqual" allowBlank="1" showInputMessage="1" showErrorMessage="1" error="&quot;回&quot;は入力不要。又は12以上730以下" prompt="整数を入力" sqref="F18">
      <formula1>1</formula1>
    </dataValidation>
    <dataValidation type="whole" operator="greaterThanOrEqual" allowBlank="1" showInputMessage="1" showErrorMessage="1" error="&quot;人&quot;は入力不要。又は4以上" prompt="整数を入力" sqref="B27:C27">
      <formula1>0</formula1>
    </dataValidation>
    <dataValidation type="whole" operator="greaterThanOrEqual" allowBlank="1" showInputMessage="1" showErrorMessage="1" prompt="整数を入力_x000a_複数サービスは合計数" sqref="B23">
      <formula1>6</formula1>
    </dataValidation>
  </dataValidations>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6"/>
  <sheetViews>
    <sheetView showGridLines="0" view="pageBreakPreview" zoomScaleNormal="100" zoomScaleSheetLayoutView="100" workbookViewId="0">
      <selection activeCell="B1" sqref="B1"/>
    </sheetView>
  </sheetViews>
  <sheetFormatPr defaultRowHeight="13.5"/>
  <cols>
    <col min="1" max="1" width="1.25" style="72" customWidth="1"/>
    <col min="2" max="2" width="24.25" style="72" customWidth="1"/>
    <col min="3" max="3" width="4" style="72" customWidth="1"/>
    <col min="4" max="5" width="20.125" style="72" customWidth="1"/>
    <col min="6" max="6" width="12.75" style="72" customWidth="1"/>
    <col min="7" max="7" width="11.25" style="72" customWidth="1"/>
    <col min="8" max="8" width="3.125" style="72" customWidth="1"/>
    <col min="9" max="9" width="3.75" style="72" customWidth="1"/>
    <col min="10" max="10" width="2.5" style="72" customWidth="1"/>
    <col min="11" max="256" width="9" style="72"/>
    <col min="257" max="257" width="1.25" style="72" customWidth="1"/>
    <col min="258" max="258" width="24.25" style="72" customWidth="1"/>
    <col min="259" max="259" width="4" style="72" customWidth="1"/>
    <col min="260" max="261" width="20.125" style="72" customWidth="1"/>
    <col min="262" max="262" width="12.75" style="72" customWidth="1"/>
    <col min="263" max="263" width="11.25" style="72" customWidth="1"/>
    <col min="264" max="264" width="3.125" style="72" customWidth="1"/>
    <col min="265" max="265" width="3.75" style="72" customWidth="1"/>
    <col min="266" max="266" width="2.5" style="72" customWidth="1"/>
    <col min="267" max="512" width="9" style="72"/>
    <col min="513" max="513" width="1.25" style="72" customWidth="1"/>
    <col min="514" max="514" width="24.25" style="72" customWidth="1"/>
    <col min="515" max="515" width="4" style="72" customWidth="1"/>
    <col min="516" max="517" width="20.125" style="72" customWidth="1"/>
    <col min="518" max="518" width="12.75" style="72" customWidth="1"/>
    <col min="519" max="519" width="11.25" style="72" customWidth="1"/>
    <col min="520" max="520" width="3.125" style="72" customWidth="1"/>
    <col min="521" max="521" width="3.75" style="72" customWidth="1"/>
    <col min="522" max="522" width="2.5" style="72" customWidth="1"/>
    <col min="523" max="768" width="9" style="72"/>
    <col min="769" max="769" width="1.25" style="72" customWidth="1"/>
    <col min="770" max="770" width="24.25" style="72" customWidth="1"/>
    <col min="771" max="771" width="4" style="72" customWidth="1"/>
    <col min="772" max="773" width="20.125" style="72" customWidth="1"/>
    <col min="774" max="774" width="12.75" style="72" customWidth="1"/>
    <col min="775" max="775" width="11.25" style="72" customWidth="1"/>
    <col min="776" max="776" width="3.125" style="72" customWidth="1"/>
    <col min="777" max="777" width="3.75" style="72" customWidth="1"/>
    <col min="778" max="778" width="2.5" style="72" customWidth="1"/>
    <col min="779" max="1024" width="9" style="72"/>
    <col min="1025" max="1025" width="1.25" style="72" customWidth="1"/>
    <col min="1026" max="1026" width="24.25" style="72" customWidth="1"/>
    <col min="1027" max="1027" width="4" style="72" customWidth="1"/>
    <col min="1028" max="1029" width="20.125" style="72" customWidth="1"/>
    <col min="1030" max="1030" width="12.75" style="72" customWidth="1"/>
    <col min="1031" max="1031" width="11.25" style="72" customWidth="1"/>
    <col min="1032" max="1032" width="3.125" style="72" customWidth="1"/>
    <col min="1033" max="1033" width="3.75" style="72" customWidth="1"/>
    <col min="1034" max="1034" width="2.5" style="72" customWidth="1"/>
    <col min="1035" max="1280" width="9" style="72"/>
    <col min="1281" max="1281" width="1.25" style="72" customWidth="1"/>
    <col min="1282" max="1282" width="24.25" style="72" customWidth="1"/>
    <col min="1283" max="1283" width="4" style="72" customWidth="1"/>
    <col min="1284" max="1285" width="20.125" style="72" customWidth="1"/>
    <col min="1286" max="1286" width="12.75" style="72" customWidth="1"/>
    <col min="1287" max="1287" width="11.25" style="72" customWidth="1"/>
    <col min="1288" max="1288" width="3.125" style="72" customWidth="1"/>
    <col min="1289" max="1289" width="3.75" style="72" customWidth="1"/>
    <col min="1290" max="1290" width="2.5" style="72" customWidth="1"/>
    <col min="1291" max="1536" width="9" style="72"/>
    <col min="1537" max="1537" width="1.25" style="72" customWidth="1"/>
    <col min="1538" max="1538" width="24.25" style="72" customWidth="1"/>
    <col min="1539" max="1539" width="4" style="72" customWidth="1"/>
    <col min="1540" max="1541" width="20.125" style="72" customWidth="1"/>
    <col min="1542" max="1542" width="12.75" style="72" customWidth="1"/>
    <col min="1543" max="1543" width="11.25" style="72" customWidth="1"/>
    <col min="1544" max="1544" width="3.125" style="72" customWidth="1"/>
    <col min="1545" max="1545" width="3.75" style="72" customWidth="1"/>
    <col min="1546" max="1546" width="2.5" style="72" customWidth="1"/>
    <col min="1547" max="1792" width="9" style="72"/>
    <col min="1793" max="1793" width="1.25" style="72" customWidth="1"/>
    <col min="1794" max="1794" width="24.25" style="72" customWidth="1"/>
    <col min="1795" max="1795" width="4" style="72" customWidth="1"/>
    <col min="1796" max="1797" width="20.125" style="72" customWidth="1"/>
    <col min="1798" max="1798" width="12.75" style="72" customWidth="1"/>
    <col min="1799" max="1799" width="11.25" style="72" customWidth="1"/>
    <col min="1800" max="1800" width="3.125" style="72" customWidth="1"/>
    <col min="1801" max="1801" width="3.75" style="72" customWidth="1"/>
    <col min="1802" max="1802" width="2.5" style="72" customWidth="1"/>
    <col min="1803" max="2048" width="9" style="72"/>
    <col min="2049" max="2049" width="1.25" style="72" customWidth="1"/>
    <col min="2050" max="2050" width="24.25" style="72" customWidth="1"/>
    <col min="2051" max="2051" width="4" style="72" customWidth="1"/>
    <col min="2052" max="2053" width="20.125" style="72" customWidth="1"/>
    <col min="2054" max="2054" width="12.75" style="72" customWidth="1"/>
    <col min="2055" max="2055" width="11.25" style="72" customWidth="1"/>
    <col min="2056" max="2056" width="3.125" style="72" customWidth="1"/>
    <col min="2057" max="2057" width="3.75" style="72" customWidth="1"/>
    <col min="2058" max="2058" width="2.5" style="72" customWidth="1"/>
    <col min="2059" max="2304" width="9" style="72"/>
    <col min="2305" max="2305" width="1.25" style="72" customWidth="1"/>
    <col min="2306" max="2306" width="24.25" style="72" customWidth="1"/>
    <col min="2307" max="2307" width="4" style="72" customWidth="1"/>
    <col min="2308" max="2309" width="20.125" style="72" customWidth="1"/>
    <col min="2310" max="2310" width="12.75" style="72" customWidth="1"/>
    <col min="2311" max="2311" width="11.25" style="72" customWidth="1"/>
    <col min="2312" max="2312" width="3.125" style="72" customWidth="1"/>
    <col min="2313" max="2313" width="3.75" style="72" customWidth="1"/>
    <col min="2314" max="2314" width="2.5" style="72" customWidth="1"/>
    <col min="2315" max="2560" width="9" style="72"/>
    <col min="2561" max="2561" width="1.25" style="72" customWidth="1"/>
    <col min="2562" max="2562" width="24.25" style="72" customWidth="1"/>
    <col min="2563" max="2563" width="4" style="72" customWidth="1"/>
    <col min="2564" max="2565" width="20.125" style="72" customWidth="1"/>
    <col min="2566" max="2566" width="12.75" style="72" customWidth="1"/>
    <col min="2567" max="2567" width="11.25" style="72" customWidth="1"/>
    <col min="2568" max="2568" width="3.125" style="72" customWidth="1"/>
    <col min="2569" max="2569" width="3.75" style="72" customWidth="1"/>
    <col min="2570" max="2570" width="2.5" style="72" customWidth="1"/>
    <col min="2571" max="2816" width="9" style="72"/>
    <col min="2817" max="2817" width="1.25" style="72" customWidth="1"/>
    <col min="2818" max="2818" width="24.25" style="72" customWidth="1"/>
    <col min="2819" max="2819" width="4" style="72" customWidth="1"/>
    <col min="2820" max="2821" width="20.125" style="72" customWidth="1"/>
    <col min="2822" max="2822" width="12.75" style="72" customWidth="1"/>
    <col min="2823" max="2823" width="11.25" style="72" customWidth="1"/>
    <col min="2824" max="2824" width="3.125" style="72" customWidth="1"/>
    <col min="2825" max="2825" width="3.75" style="72" customWidth="1"/>
    <col min="2826" max="2826" width="2.5" style="72" customWidth="1"/>
    <col min="2827" max="3072" width="9" style="72"/>
    <col min="3073" max="3073" width="1.25" style="72" customWidth="1"/>
    <col min="3074" max="3074" width="24.25" style="72" customWidth="1"/>
    <col min="3075" max="3075" width="4" style="72" customWidth="1"/>
    <col min="3076" max="3077" width="20.125" style="72" customWidth="1"/>
    <col min="3078" max="3078" width="12.75" style="72" customWidth="1"/>
    <col min="3079" max="3079" width="11.25" style="72" customWidth="1"/>
    <col min="3080" max="3080" width="3.125" style="72" customWidth="1"/>
    <col min="3081" max="3081" width="3.75" style="72" customWidth="1"/>
    <col min="3082" max="3082" width="2.5" style="72" customWidth="1"/>
    <col min="3083" max="3328" width="9" style="72"/>
    <col min="3329" max="3329" width="1.25" style="72" customWidth="1"/>
    <col min="3330" max="3330" width="24.25" style="72" customWidth="1"/>
    <col min="3331" max="3331" width="4" style="72" customWidth="1"/>
    <col min="3332" max="3333" width="20.125" style="72" customWidth="1"/>
    <col min="3334" max="3334" width="12.75" style="72" customWidth="1"/>
    <col min="3335" max="3335" width="11.25" style="72" customWidth="1"/>
    <col min="3336" max="3336" width="3.125" style="72" customWidth="1"/>
    <col min="3337" max="3337" width="3.75" style="72" customWidth="1"/>
    <col min="3338" max="3338" width="2.5" style="72" customWidth="1"/>
    <col min="3339" max="3584" width="9" style="72"/>
    <col min="3585" max="3585" width="1.25" style="72" customWidth="1"/>
    <col min="3586" max="3586" width="24.25" style="72" customWidth="1"/>
    <col min="3587" max="3587" width="4" style="72" customWidth="1"/>
    <col min="3588" max="3589" width="20.125" style="72" customWidth="1"/>
    <col min="3590" max="3590" width="12.75" style="72" customWidth="1"/>
    <col min="3591" max="3591" width="11.25" style="72" customWidth="1"/>
    <col min="3592" max="3592" width="3.125" style="72" customWidth="1"/>
    <col min="3593" max="3593" width="3.75" style="72" customWidth="1"/>
    <col min="3594" max="3594" width="2.5" style="72" customWidth="1"/>
    <col min="3595" max="3840" width="9" style="72"/>
    <col min="3841" max="3841" width="1.25" style="72" customWidth="1"/>
    <col min="3842" max="3842" width="24.25" style="72" customWidth="1"/>
    <col min="3843" max="3843" width="4" style="72" customWidth="1"/>
    <col min="3844" max="3845" width="20.125" style="72" customWidth="1"/>
    <col min="3846" max="3846" width="12.75" style="72" customWidth="1"/>
    <col min="3847" max="3847" width="11.25" style="72" customWidth="1"/>
    <col min="3848" max="3848" width="3.125" style="72" customWidth="1"/>
    <col min="3849" max="3849" width="3.75" style="72" customWidth="1"/>
    <col min="3850" max="3850" width="2.5" style="72" customWidth="1"/>
    <col min="3851" max="4096" width="9" style="72"/>
    <col min="4097" max="4097" width="1.25" style="72" customWidth="1"/>
    <col min="4098" max="4098" width="24.25" style="72" customWidth="1"/>
    <col min="4099" max="4099" width="4" style="72" customWidth="1"/>
    <col min="4100" max="4101" width="20.125" style="72" customWidth="1"/>
    <col min="4102" max="4102" width="12.75" style="72" customWidth="1"/>
    <col min="4103" max="4103" width="11.25" style="72" customWidth="1"/>
    <col min="4104" max="4104" width="3.125" style="72" customWidth="1"/>
    <col min="4105" max="4105" width="3.75" style="72" customWidth="1"/>
    <col min="4106" max="4106" width="2.5" style="72" customWidth="1"/>
    <col min="4107" max="4352" width="9" style="72"/>
    <col min="4353" max="4353" width="1.25" style="72" customWidth="1"/>
    <col min="4354" max="4354" width="24.25" style="72" customWidth="1"/>
    <col min="4355" max="4355" width="4" style="72" customWidth="1"/>
    <col min="4356" max="4357" width="20.125" style="72" customWidth="1"/>
    <col min="4358" max="4358" width="12.75" style="72" customWidth="1"/>
    <col min="4359" max="4359" width="11.25" style="72" customWidth="1"/>
    <col min="4360" max="4360" width="3.125" style="72" customWidth="1"/>
    <col min="4361" max="4361" width="3.75" style="72" customWidth="1"/>
    <col min="4362" max="4362" width="2.5" style="72" customWidth="1"/>
    <col min="4363" max="4608" width="9" style="72"/>
    <col min="4609" max="4609" width="1.25" style="72" customWidth="1"/>
    <col min="4610" max="4610" width="24.25" style="72" customWidth="1"/>
    <col min="4611" max="4611" width="4" style="72" customWidth="1"/>
    <col min="4612" max="4613" width="20.125" style="72" customWidth="1"/>
    <col min="4614" max="4614" width="12.75" style="72" customWidth="1"/>
    <col min="4615" max="4615" width="11.25" style="72" customWidth="1"/>
    <col min="4616" max="4616" width="3.125" style="72" customWidth="1"/>
    <col min="4617" max="4617" width="3.75" style="72" customWidth="1"/>
    <col min="4618" max="4618" width="2.5" style="72" customWidth="1"/>
    <col min="4619" max="4864" width="9" style="72"/>
    <col min="4865" max="4865" width="1.25" style="72" customWidth="1"/>
    <col min="4866" max="4866" width="24.25" style="72" customWidth="1"/>
    <col min="4867" max="4867" width="4" style="72" customWidth="1"/>
    <col min="4868" max="4869" width="20.125" style="72" customWidth="1"/>
    <col min="4870" max="4870" width="12.75" style="72" customWidth="1"/>
    <col min="4871" max="4871" width="11.25" style="72" customWidth="1"/>
    <col min="4872" max="4872" width="3.125" style="72" customWidth="1"/>
    <col min="4873" max="4873" width="3.75" style="72" customWidth="1"/>
    <col min="4874" max="4874" width="2.5" style="72" customWidth="1"/>
    <col min="4875" max="5120" width="9" style="72"/>
    <col min="5121" max="5121" width="1.25" style="72" customWidth="1"/>
    <col min="5122" max="5122" width="24.25" style="72" customWidth="1"/>
    <col min="5123" max="5123" width="4" style="72" customWidth="1"/>
    <col min="5124" max="5125" width="20.125" style="72" customWidth="1"/>
    <col min="5126" max="5126" width="12.75" style="72" customWidth="1"/>
    <col min="5127" max="5127" width="11.25" style="72" customWidth="1"/>
    <col min="5128" max="5128" width="3.125" style="72" customWidth="1"/>
    <col min="5129" max="5129" width="3.75" style="72" customWidth="1"/>
    <col min="5130" max="5130" width="2.5" style="72" customWidth="1"/>
    <col min="5131" max="5376" width="9" style="72"/>
    <col min="5377" max="5377" width="1.25" style="72" customWidth="1"/>
    <col min="5378" max="5378" width="24.25" style="72" customWidth="1"/>
    <col min="5379" max="5379" width="4" style="72" customWidth="1"/>
    <col min="5380" max="5381" width="20.125" style="72" customWidth="1"/>
    <col min="5382" max="5382" width="12.75" style="72" customWidth="1"/>
    <col min="5383" max="5383" width="11.25" style="72" customWidth="1"/>
    <col min="5384" max="5384" width="3.125" style="72" customWidth="1"/>
    <col min="5385" max="5385" width="3.75" style="72" customWidth="1"/>
    <col min="5386" max="5386" width="2.5" style="72" customWidth="1"/>
    <col min="5387" max="5632" width="9" style="72"/>
    <col min="5633" max="5633" width="1.25" style="72" customWidth="1"/>
    <col min="5634" max="5634" width="24.25" style="72" customWidth="1"/>
    <col min="5635" max="5635" width="4" style="72" customWidth="1"/>
    <col min="5636" max="5637" width="20.125" style="72" customWidth="1"/>
    <col min="5638" max="5638" width="12.75" style="72" customWidth="1"/>
    <col min="5639" max="5639" width="11.25" style="72" customWidth="1"/>
    <col min="5640" max="5640" width="3.125" style="72" customWidth="1"/>
    <col min="5641" max="5641" width="3.75" style="72" customWidth="1"/>
    <col min="5642" max="5642" width="2.5" style="72" customWidth="1"/>
    <col min="5643" max="5888" width="9" style="72"/>
    <col min="5889" max="5889" width="1.25" style="72" customWidth="1"/>
    <col min="5890" max="5890" width="24.25" style="72" customWidth="1"/>
    <col min="5891" max="5891" width="4" style="72" customWidth="1"/>
    <col min="5892" max="5893" width="20.125" style="72" customWidth="1"/>
    <col min="5894" max="5894" width="12.75" style="72" customWidth="1"/>
    <col min="5895" max="5895" width="11.25" style="72" customWidth="1"/>
    <col min="5896" max="5896" width="3.125" style="72" customWidth="1"/>
    <col min="5897" max="5897" width="3.75" style="72" customWidth="1"/>
    <col min="5898" max="5898" width="2.5" style="72" customWidth="1"/>
    <col min="5899" max="6144" width="9" style="72"/>
    <col min="6145" max="6145" width="1.25" style="72" customWidth="1"/>
    <col min="6146" max="6146" width="24.25" style="72" customWidth="1"/>
    <col min="6147" max="6147" width="4" style="72" customWidth="1"/>
    <col min="6148" max="6149" width="20.125" style="72" customWidth="1"/>
    <col min="6150" max="6150" width="12.75" style="72" customWidth="1"/>
    <col min="6151" max="6151" width="11.25" style="72" customWidth="1"/>
    <col min="6152" max="6152" width="3.125" style="72" customWidth="1"/>
    <col min="6153" max="6153" width="3.75" style="72" customWidth="1"/>
    <col min="6154" max="6154" width="2.5" style="72" customWidth="1"/>
    <col min="6155" max="6400" width="9" style="72"/>
    <col min="6401" max="6401" width="1.25" style="72" customWidth="1"/>
    <col min="6402" max="6402" width="24.25" style="72" customWidth="1"/>
    <col min="6403" max="6403" width="4" style="72" customWidth="1"/>
    <col min="6404" max="6405" width="20.125" style="72" customWidth="1"/>
    <col min="6406" max="6406" width="12.75" style="72" customWidth="1"/>
    <col min="6407" max="6407" width="11.25" style="72" customWidth="1"/>
    <col min="6408" max="6408" width="3.125" style="72" customWidth="1"/>
    <col min="6409" max="6409" width="3.75" style="72" customWidth="1"/>
    <col min="6410" max="6410" width="2.5" style="72" customWidth="1"/>
    <col min="6411" max="6656" width="9" style="72"/>
    <col min="6657" max="6657" width="1.25" style="72" customWidth="1"/>
    <col min="6658" max="6658" width="24.25" style="72" customWidth="1"/>
    <col min="6659" max="6659" width="4" style="72" customWidth="1"/>
    <col min="6660" max="6661" width="20.125" style="72" customWidth="1"/>
    <col min="6662" max="6662" width="12.75" style="72" customWidth="1"/>
    <col min="6663" max="6663" width="11.25" style="72" customWidth="1"/>
    <col min="6664" max="6664" width="3.125" style="72" customWidth="1"/>
    <col min="6665" max="6665" width="3.75" style="72" customWidth="1"/>
    <col min="6666" max="6666" width="2.5" style="72" customWidth="1"/>
    <col min="6667" max="6912" width="9" style="72"/>
    <col min="6913" max="6913" width="1.25" style="72" customWidth="1"/>
    <col min="6914" max="6914" width="24.25" style="72" customWidth="1"/>
    <col min="6915" max="6915" width="4" style="72" customWidth="1"/>
    <col min="6916" max="6917" width="20.125" style="72" customWidth="1"/>
    <col min="6918" max="6918" width="12.75" style="72" customWidth="1"/>
    <col min="6919" max="6919" width="11.25" style="72" customWidth="1"/>
    <col min="6920" max="6920" width="3.125" style="72" customWidth="1"/>
    <col min="6921" max="6921" width="3.75" style="72" customWidth="1"/>
    <col min="6922" max="6922" width="2.5" style="72" customWidth="1"/>
    <col min="6923" max="7168" width="9" style="72"/>
    <col min="7169" max="7169" width="1.25" style="72" customWidth="1"/>
    <col min="7170" max="7170" width="24.25" style="72" customWidth="1"/>
    <col min="7171" max="7171" width="4" style="72" customWidth="1"/>
    <col min="7172" max="7173" width="20.125" style="72" customWidth="1"/>
    <col min="7174" max="7174" width="12.75" style="72" customWidth="1"/>
    <col min="7175" max="7175" width="11.25" style="72" customWidth="1"/>
    <col min="7176" max="7176" width="3.125" style="72" customWidth="1"/>
    <col min="7177" max="7177" width="3.75" style="72" customWidth="1"/>
    <col min="7178" max="7178" width="2.5" style="72" customWidth="1"/>
    <col min="7179" max="7424" width="9" style="72"/>
    <col min="7425" max="7425" width="1.25" style="72" customWidth="1"/>
    <col min="7426" max="7426" width="24.25" style="72" customWidth="1"/>
    <col min="7427" max="7427" width="4" style="72" customWidth="1"/>
    <col min="7428" max="7429" width="20.125" style="72" customWidth="1"/>
    <col min="7430" max="7430" width="12.75" style="72" customWidth="1"/>
    <col min="7431" max="7431" width="11.25" style="72" customWidth="1"/>
    <col min="7432" max="7432" width="3.125" style="72" customWidth="1"/>
    <col min="7433" max="7433" width="3.75" style="72" customWidth="1"/>
    <col min="7434" max="7434" width="2.5" style="72" customWidth="1"/>
    <col min="7435" max="7680" width="9" style="72"/>
    <col min="7681" max="7681" width="1.25" style="72" customWidth="1"/>
    <col min="7682" max="7682" width="24.25" style="72" customWidth="1"/>
    <col min="7683" max="7683" width="4" style="72" customWidth="1"/>
    <col min="7684" max="7685" width="20.125" style="72" customWidth="1"/>
    <col min="7686" max="7686" width="12.75" style="72" customWidth="1"/>
    <col min="7687" max="7687" width="11.25" style="72" customWidth="1"/>
    <col min="7688" max="7688" width="3.125" style="72" customWidth="1"/>
    <col min="7689" max="7689" width="3.75" style="72" customWidth="1"/>
    <col min="7690" max="7690" width="2.5" style="72" customWidth="1"/>
    <col min="7691" max="7936" width="9" style="72"/>
    <col min="7937" max="7937" width="1.25" style="72" customWidth="1"/>
    <col min="7938" max="7938" width="24.25" style="72" customWidth="1"/>
    <col min="7939" max="7939" width="4" style="72" customWidth="1"/>
    <col min="7940" max="7941" width="20.125" style="72" customWidth="1"/>
    <col min="7942" max="7942" width="12.75" style="72" customWidth="1"/>
    <col min="7943" max="7943" width="11.25" style="72" customWidth="1"/>
    <col min="7944" max="7944" width="3.125" style="72" customWidth="1"/>
    <col min="7945" max="7945" width="3.75" style="72" customWidth="1"/>
    <col min="7946" max="7946" width="2.5" style="72" customWidth="1"/>
    <col min="7947" max="8192" width="9" style="72"/>
    <col min="8193" max="8193" width="1.25" style="72" customWidth="1"/>
    <col min="8194" max="8194" width="24.25" style="72" customWidth="1"/>
    <col min="8195" max="8195" width="4" style="72" customWidth="1"/>
    <col min="8196" max="8197" width="20.125" style="72" customWidth="1"/>
    <col min="8198" max="8198" width="12.75" style="72" customWidth="1"/>
    <col min="8199" max="8199" width="11.25" style="72" customWidth="1"/>
    <col min="8200" max="8200" width="3.125" style="72" customWidth="1"/>
    <col min="8201" max="8201" width="3.75" style="72" customWidth="1"/>
    <col min="8202" max="8202" width="2.5" style="72" customWidth="1"/>
    <col min="8203" max="8448" width="9" style="72"/>
    <col min="8449" max="8449" width="1.25" style="72" customWidth="1"/>
    <col min="8450" max="8450" width="24.25" style="72" customWidth="1"/>
    <col min="8451" max="8451" width="4" style="72" customWidth="1"/>
    <col min="8452" max="8453" width="20.125" style="72" customWidth="1"/>
    <col min="8454" max="8454" width="12.75" style="72" customWidth="1"/>
    <col min="8455" max="8455" width="11.25" style="72" customWidth="1"/>
    <col min="8456" max="8456" width="3.125" style="72" customWidth="1"/>
    <col min="8457" max="8457" width="3.75" style="72" customWidth="1"/>
    <col min="8458" max="8458" width="2.5" style="72" customWidth="1"/>
    <col min="8459" max="8704" width="9" style="72"/>
    <col min="8705" max="8705" width="1.25" style="72" customWidth="1"/>
    <col min="8706" max="8706" width="24.25" style="72" customWidth="1"/>
    <col min="8707" max="8707" width="4" style="72" customWidth="1"/>
    <col min="8708" max="8709" width="20.125" style="72" customWidth="1"/>
    <col min="8710" max="8710" width="12.75" style="72" customWidth="1"/>
    <col min="8711" max="8711" width="11.25" style="72" customWidth="1"/>
    <col min="8712" max="8712" width="3.125" style="72" customWidth="1"/>
    <col min="8713" max="8713" width="3.75" style="72" customWidth="1"/>
    <col min="8714" max="8714" width="2.5" style="72" customWidth="1"/>
    <col min="8715" max="8960" width="9" style="72"/>
    <col min="8961" max="8961" width="1.25" style="72" customWidth="1"/>
    <col min="8962" max="8962" width="24.25" style="72" customWidth="1"/>
    <col min="8963" max="8963" width="4" style="72" customWidth="1"/>
    <col min="8964" max="8965" width="20.125" style="72" customWidth="1"/>
    <col min="8966" max="8966" width="12.75" style="72" customWidth="1"/>
    <col min="8967" max="8967" width="11.25" style="72" customWidth="1"/>
    <col min="8968" max="8968" width="3.125" style="72" customWidth="1"/>
    <col min="8969" max="8969" width="3.75" style="72" customWidth="1"/>
    <col min="8970" max="8970" width="2.5" style="72" customWidth="1"/>
    <col min="8971" max="9216" width="9" style="72"/>
    <col min="9217" max="9217" width="1.25" style="72" customWidth="1"/>
    <col min="9218" max="9218" width="24.25" style="72" customWidth="1"/>
    <col min="9219" max="9219" width="4" style="72" customWidth="1"/>
    <col min="9220" max="9221" width="20.125" style="72" customWidth="1"/>
    <col min="9222" max="9222" width="12.75" style="72" customWidth="1"/>
    <col min="9223" max="9223" width="11.25" style="72" customWidth="1"/>
    <col min="9224" max="9224" width="3.125" style="72" customWidth="1"/>
    <col min="9225" max="9225" width="3.75" style="72" customWidth="1"/>
    <col min="9226" max="9226" width="2.5" style="72" customWidth="1"/>
    <col min="9227" max="9472" width="9" style="72"/>
    <col min="9473" max="9473" width="1.25" style="72" customWidth="1"/>
    <col min="9474" max="9474" width="24.25" style="72" customWidth="1"/>
    <col min="9475" max="9475" width="4" style="72" customWidth="1"/>
    <col min="9476" max="9477" width="20.125" style="72" customWidth="1"/>
    <col min="9478" max="9478" width="12.75" style="72" customWidth="1"/>
    <col min="9479" max="9479" width="11.25" style="72" customWidth="1"/>
    <col min="9480" max="9480" width="3.125" style="72" customWidth="1"/>
    <col min="9481" max="9481" width="3.75" style="72" customWidth="1"/>
    <col min="9482" max="9482" width="2.5" style="72" customWidth="1"/>
    <col min="9483" max="9728" width="9" style="72"/>
    <col min="9729" max="9729" width="1.25" style="72" customWidth="1"/>
    <col min="9730" max="9730" width="24.25" style="72" customWidth="1"/>
    <col min="9731" max="9731" width="4" style="72" customWidth="1"/>
    <col min="9732" max="9733" width="20.125" style="72" customWidth="1"/>
    <col min="9734" max="9734" width="12.75" style="72" customWidth="1"/>
    <col min="9735" max="9735" width="11.25" style="72" customWidth="1"/>
    <col min="9736" max="9736" width="3.125" style="72" customWidth="1"/>
    <col min="9737" max="9737" width="3.75" style="72" customWidth="1"/>
    <col min="9738" max="9738" width="2.5" style="72" customWidth="1"/>
    <col min="9739" max="9984" width="9" style="72"/>
    <col min="9985" max="9985" width="1.25" style="72" customWidth="1"/>
    <col min="9986" max="9986" width="24.25" style="72" customWidth="1"/>
    <col min="9987" max="9987" width="4" style="72" customWidth="1"/>
    <col min="9988" max="9989" width="20.125" style="72" customWidth="1"/>
    <col min="9990" max="9990" width="12.75" style="72" customWidth="1"/>
    <col min="9991" max="9991" width="11.25" style="72" customWidth="1"/>
    <col min="9992" max="9992" width="3.125" style="72" customWidth="1"/>
    <col min="9993" max="9993" width="3.75" style="72" customWidth="1"/>
    <col min="9994" max="9994" width="2.5" style="72" customWidth="1"/>
    <col min="9995" max="10240" width="9" style="72"/>
    <col min="10241" max="10241" width="1.25" style="72" customWidth="1"/>
    <col min="10242" max="10242" width="24.25" style="72" customWidth="1"/>
    <col min="10243" max="10243" width="4" style="72" customWidth="1"/>
    <col min="10244" max="10245" width="20.125" style="72" customWidth="1"/>
    <col min="10246" max="10246" width="12.75" style="72" customWidth="1"/>
    <col min="10247" max="10247" width="11.25" style="72" customWidth="1"/>
    <col min="10248" max="10248" width="3.125" style="72" customWidth="1"/>
    <col min="10249" max="10249" width="3.75" style="72" customWidth="1"/>
    <col min="10250" max="10250" width="2.5" style="72" customWidth="1"/>
    <col min="10251" max="10496" width="9" style="72"/>
    <col min="10497" max="10497" width="1.25" style="72" customWidth="1"/>
    <col min="10498" max="10498" width="24.25" style="72" customWidth="1"/>
    <col min="10499" max="10499" width="4" style="72" customWidth="1"/>
    <col min="10500" max="10501" width="20.125" style="72" customWidth="1"/>
    <col min="10502" max="10502" width="12.75" style="72" customWidth="1"/>
    <col min="10503" max="10503" width="11.25" style="72" customWidth="1"/>
    <col min="10504" max="10504" width="3.125" style="72" customWidth="1"/>
    <col min="10505" max="10505" width="3.75" style="72" customWidth="1"/>
    <col min="10506" max="10506" width="2.5" style="72" customWidth="1"/>
    <col min="10507" max="10752" width="9" style="72"/>
    <col min="10753" max="10753" width="1.25" style="72" customWidth="1"/>
    <col min="10754" max="10754" width="24.25" style="72" customWidth="1"/>
    <col min="10755" max="10755" width="4" style="72" customWidth="1"/>
    <col min="10756" max="10757" width="20.125" style="72" customWidth="1"/>
    <col min="10758" max="10758" width="12.75" style="72" customWidth="1"/>
    <col min="10759" max="10759" width="11.25" style="72" customWidth="1"/>
    <col min="10760" max="10760" width="3.125" style="72" customWidth="1"/>
    <col min="10761" max="10761" width="3.75" style="72" customWidth="1"/>
    <col min="10762" max="10762" width="2.5" style="72" customWidth="1"/>
    <col min="10763" max="11008" width="9" style="72"/>
    <col min="11009" max="11009" width="1.25" style="72" customWidth="1"/>
    <col min="11010" max="11010" width="24.25" style="72" customWidth="1"/>
    <col min="11011" max="11011" width="4" style="72" customWidth="1"/>
    <col min="11012" max="11013" width="20.125" style="72" customWidth="1"/>
    <col min="11014" max="11014" width="12.75" style="72" customWidth="1"/>
    <col min="11015" max="11015" width="11.25" style="72" customWidth="1"/>
    <col min="11016" max="11016" width="3.125" style="72" customWidth="1"/>
    <col min="11017" max="11017" width="3.75" style="72" customWidth="1"/>
    <col min="11018" max="11018" width="2.5" style="72" customWidth="1"/>
    <col min="11019" max="11264" width="9" style="72"/>
    <col min="11265" max="11265" width="1.25" style="72" customWidth="1"/>
    <col min="11266" max="11266" width="24.25" style="72" customWidth="1"/>
    <col min="11267" max="11267" width="4" style="72" customWidth="1"/>
    <col min="11268" max="11269" width="20.125" style="72" customWidth="1"/>
    <col min="11270" max="11270" width="12.75" style="72" customWidth="1"/>
    <col min="11271" max="11271" width="11.25" style="72" customWidth="1"/>
    <col min="11272" max="11272" width="3.125" style="72" customWidth="1"/>
    <col min="11273" max="11273" width="3.75" style="72" customWidth="1"/>
    <col min="11274" max="11274" width="2.5" style="72" customWidth="1"/>
    <col min="11275" max="11520" width="9" style="72"/>
    <col min="11521" max="11521" width="1.25" style="72" customWidth="1"/>
    <col min="11522" max="11522" width="24.25" style="72" customWidth="1"/>
    <col min="11523" max="11523" width="4" style="72" customWidth="1"/>
    <col min="11524" max="11525" width="20.125" style="72" customWidth="1"/>
    <col min="11526" max="11526" width="12.75" style="72" customWidth="1"/>
    <col min="11527" max="11527" width="11.25" style="72" customWidth="1"/>
    <col min="11528" max="11528" width="3.125" style="72" customWidth="1"/>
    <col min="11529" max="11529" width="3.75" style="72" customWidth="1"/>
    <col min="11530" max="11530" width="2.5" style="72" customWidth="1"/>
    <col min="11531" max="11776" width="9" style="72"/>
    <col min="11777" max="11777" width="1.25" style="72" customWidth="1"/>
    <col min="11778" max="11778" width="24.25" style="72" customWidth="1"/>
    <col min="11779" max="11779" width="4" style="72" customWidth="1"/>
    <col min="11780" max="11781" width="20.125" style="72" customWidth="1"/>
    <col min="11782" max="11782" width="12.75" style="72" customWidth="1"/>
    <col min="11783" max="11783" width="11.25" style="72" customWidth="1"/>
    <col min="11784" max="11784" width="3.125" style="72" customWidth="1"/>
    <col min="11785" max="11785" width="3.75" style="72" customWidth="1"/>
    <col min="11786" max="11786" width="2.5" style="72" customWidth="1"/>
    <col min="11787" max="12032" width="9" style="72"/>
    <col min="12033" max="12033" width="1.25" style="72" customWidth="1"/>
    <col min="12034" max="12034" width="24.25" style="72" customWidth="1"/>
    <col min="12035" max="12035" width="4" style="72" customWidth="1"/>
    <col min="12036" max="12037" width="20.125" style="72" customWidth="1"/>
    <col min="12038" max="12038" width="12.75" style="72" customWidth="1"/>
    <col min="12039" max="12039" width="11.25" style="72" customWidth="1"/>
    <col min="12040" max="12040" width="3.125" style="72" customWidth="1"/>
    <col min="12041" max="12041" width="3.75" style="72" customWidth="1"/>
    <col min="12042" max="12042" width="2.5" style="72" customWidth="1"/>
    <col min="12043" max="12288" width="9" style="72"/>
    <col min="12289" max="12289" width="1.25" style="72" customWidth="1"/>
    <col min="12290" max="12290" width="24.25" style="72" customWidth="1"/>
    <col min="12291" max="12291" width="4" style="72" customWidth="1"/>
    <col min="12292" max="12293" width="20.125" style="72" customWidth="1"/>
    <col min="12294" max="12294" width="12.75" style="72" customWidth="1"/>
    <col min="12295" max="12295" width="11.25" style="72" customWidth="1"/>
    <col min="12296" max="12296" width="3.125" style="72" customWidth="1"/>
    <col min="12297" max="12297" width="3.75" style="72" customWidth="1"/>
    <col min="12298" max="12298" width="2.5" style="72" customWidth="1"/>
    <col min="12299" max="12544" width="9" style="72"/>
    <col min="12545" max="12545" width="1.25" style="72" customWidth="1"/>
    <col min="12546" max="12546" width="24.25" style="72" customWidth="1"/>
    <col min="12547" max="12547" width="4" style="72" customWidth="1"/>
    <col min="12548" max="12549" width="20.125" style="72" customWidth="1"/>
    <col min="12550" max="12550" width="12.75" style="72" customWidth="1"/>
    <col min="12551" max="12551" width="11.25" style="72" customWidth="1"/>
    <col min="12552" max="12552" width="3.125" style="72" customWidth="1"/>
    <col min="12553" max="12553" width="3.75" style="72" customWidth="1"/>
    <col min="12554" max="12554" width="2.5" style="72" customWidth="1"/>
    <col min="12555" max="12800" width="9" style="72"/>
    <col min="12801" max="12801" width="1.25" style="72" customWidth="1"/>
    <col min="12802" max="12802" width="24.25" style="72" customWidth="1"/>
    <col min="12803" max="12803" width="4" style="72" customWidth="1"/>
    <col min="12804" max="12805" width="20.125" style="72" customWidth="1"/>
    <col min="12806" max="12806" width="12.75" style="72" customWidth="1"/>
    <col min="12807" max="12807" width="11.25" style="72" customWidth="1"/>
    <col min="12808" max="12808" width="3.125" style="72" customWidth="1"/>
    <col min="12809" max="12809" width="3.75" style="72" customWidth="1"/>
    <col min="12810" max="12810" width="2.5" style="72" customWidth="1"/>
    <col min="12811" max="13056" width="9" style="72"/>
    <col min="13057" max="13057" width="1.25" style="72" customWidth="1"/>
    <col min="13058" max="13058" width="24.25" style="72" customWidth="1"/>
    <col min="13059" max="13059" width="4" style="72" customWidth="1"/>
    <col min="13060" max="13061" width="20.125" style="72" customWidth="1"/>
    <col min="13062" max="13062" width="12.75" style="72" customWidth="1"/>
    <col min="13063" max="13063" width="11.25" style="72" customWidth="1"/>
    <col min="13064" max="13064" width="3.125" style="72" customWidth="1"/>
    <col min="13065" max="13065" width="3.75" style="72" customWidth="1"/>
    <col min="13066" max="13066" width="2.5" style="72" customWidth="1"/>
    <col min="13067" max="13312" width="9" style="72"/>
    <col min="13313" max="13313" width="1.25" style="72" customWidth="1"/>
    <col min="13314" max="13314" width="24.25" style="72" customWidth="1"/>
    <col min="13315" max="13315" width="4" style="72" customWidth="1"/>
    <col min="13316" max="13317" width="20.125" style="72" customWidth="1"/>
    <col min="13318" max="13318" width="12.75" style="72" customWidth="1"/>
    <col min="13319" max="13319" width="11.25" style="72" customWidth="1"/>
    <col min="13320" max="13320" width="3.125" style="72" customWidth="1"/>
    <col min="13321" max="13321" width="3.75" style="72" customWidth="1"/>
    <col min="13322" max="13322" width="2.5" style="72" customWidth="1"/>
    <col min="13323" max="13568" width="9" style="72"/>
    <col min="13569" max="13569" width="1.25" style="72" customWidth="1"/>
    <col min="13570" max="13570" width="24.25" style="72" customWidth="1"/>
    <col min="13571" max="13571" width="4" style="72" customWidth="1"/>
    <col min="13572" max="13573" width="20.125" style="72" customWidth="1"/>
    <col min="13574" max="13574" width="12.75" style="72" customWidth="1"/>
    <col min="13575" max="13575" width="11.25" style="72" customWidth="1"/>
    <col min="13576" max="13576" width="3.125" style="72" customWidth="1"/>
    <col min="13577" max="13577" width="3.75" style="72" customWidth="1"/>
    <col min="13578" max="13578" width="2.5" style="72" customWidth="1"/>
    <col min="13579" max="13824" width="9" style="72"/>
    <col min="13825" max="13825" width="1.25" style="72" customWidth="1"/>
    <col min="13826" max="13826" width="24.25" style="72" customWidth="1"/>
    <col min="13827" max="13827" width="4" style="72" customWidth="1"/>
    <col min="13828" max="13829" width="20.125" style="72" customWidth="1"/>
    <col min="13830" max="13830" width="12.75" style="72" customWidth="1"/>
    <col min="13831" max="13831" width="11.25" style="72" customWidth="1"/>
    <col min="13832" max="13832" width="3.125" style="72" customWidth="1"/>
    <col min="13833" max="13833" width="3.75" style="72" customWidth="1"/>
    <col min="13834" max="13834" width="2.5" style="72" customWidth="1"/>
    <col min="13835" max="14080" width="9" style="72"/>
    <col min="14081" max="14081" width="1.25" style="72" customWidth="1"/>
    <col min="14082" max="14082" width="24.25" style="72" customWidth="1"/>
    <col min="14083" max="14083" width="4" style="72" customWidth="1"/>
    <col min="14084" max="14085" width="20.125" style="72" customWidth="1"/>
    <col min="14086" max="14086" width="12.75" style="72" customWidth="1"/>
    <col min="14087" max="14087" width="11.25" style="72" customWidth="1"/>
    <col min="14088" max="14088" width="3.125" style="72" customWidth="1"/>
    <col min="14089" max="14089" width="3.75" style="72" customWidth="1"/>
    <col min="14090" max="14090" width="2.5" style="72" customWidth="1"/>
    <col min="14091" max="14336" width="9" style="72"/>
    <col min="14337" max="14337" width="1.25" style="72" customWidth="1"/>
    <col min="14338" max="14338" width="24.25" style="72" customWidth="1"/>
    <col min="14339" max="14339" width="4" style="72" customWidth="1"/>
    <col min="14340" max="14341" width="20.125" style="72" customWidth="1"/>
    <col min="14342" max="14342" width="12.75" style="72" customWidth="1"/>
    <col min="14343" max="14343" width="11.25" style="72" customWidth="1"/>
    <col min="14344" max="14344" width="3.125" style="72" customWidth="1"/>
    <col min="14345" max="14345" width="3.75" style="72" customWidth="1"/>
    <col min="14346" max="14346" width="2.5" style="72" customWidth="1"/>
    <col min="14347" max="14592" width="9" style="72"/>
    <col min="14593" max="14593" width="1.25" style="72" customWidth="1"/>
    <col min="14594" max="14594" width="24.25" style="72" customWidth="1"/>
    <col min="14595" max="14595" width="4" style="72" customWidth="1"/>
    <col min="14596" max="14597" width="20.125" style="72" customWidth="1"/>
    <col min="14598" max="14598" width="12.75" style="72" customWidth="1"/>
    <col min="14599" max="14599" width="11.25" style="72" customWidth="1"/>
    <col min="14600" max="14600" width="3.125" style="72" customWidth="1"/>
    <col min="14601" max="14601" width="3.75" style="72" customWidth="1"/>
    <col min="14602" max="14602" width="2.5" style="72" customWidth="1"/>
    <col min="14603" max="14848" width="9" style="72"/>
    <col min="14849" max="14849" width="1.25" style="72" customWidth="1"/>
    <col min="14850" max="14850" width="24.25" style="72" customWidth="1"/>
    <col min="14851" max="14851" width="4" style="72" customWidth="1"/>
    <col min="14852" max="14853" width="20.125" style="72" customWidth="1"/>
    <col min="14854" max="14854" width="12.75" style="72" customWidth="1"/>
    <col min="14855" max="14855" width="11.25" style="72" customWidth="1"/>
    <col min="14856" max="14856" width="3.125" style="72" customWidth="1"/>
    <col min="14857" max="14857" width="3.75" style="72" customWidth="1"/>
    <col min="14858" max="14858" width="2.5" style="72" customWidth="1"/>
    <col min="14859" max="15104" width="9" style="72"/>
    <col min="15105" max="15105" width="1.25" style="72" customWidth="1"/>
    <col min="15106" max="15106" width="24.25" style="72" customWidth="1"/>
    <col min="15107" max="15107" width="4" style="72" customWidth="1"/>
    <col min="15108" max="15109" width="20.125" style="72" customWidth="1"/>
    <col min="15110" max="15110" width="12.75" style="72" customWidth="1"/>
    <col min="15111" max="15111" width="11.25" style="72" customWidth="1"/>
    <col min="15112" max="15112" width="3.125" style="72" customWidth="1"/>
    <col min="15113" max="15113" width="3.75" style="72" customWidth="1"/>
    <col min="15114" max="15114" width="2.5" style="72" customWidth="1"/>
    <col min="15115" max="15360" width="9" style="72"/>
    <col min="15361" max="15361" width="1.25" style="72" customWidth="1"/>
    <col min="15362" max="15362" width="24.25" style="72" customWidth="1"/>
    <col min="15363" max="15363" width="4" style="72" customWidth="1"/>
    <col min="15364" max="15365" width="20.125" style="72" customWidth="1"/>
    <col min="15366" max="15366" width="12.75" style="72" customWidth="1"/>
    <col min="15367" max="15367" width="11.25" style="72" customWidth="1"/>
    <col min="15368" max="15368" width="3.125" style="72" customWidth="1"/>
    <col min="15369" max="15369" width="3.75" style="72" customWidth="1"/>
    <col min="15370" max="15370" width="2.5" style="72" customWidth="1"/>
    <col min="15371" max="15616" width="9" style="72"/>
    <col min="15617" max="15617" width="1.25" style="72" customWidth="1"/>
    <col min="15618" max="15618" width="24.25" style="72" customWidth="1"/>
    <col min="15619" max="15619" width="4" style="72" customWidth="1"/>
    <col min="15620" max="15621" width="20.125" style="72" customWidth="1"/>
    <col min="15622" max="15622" width="12.75" style="72" customWidth="1"/>
    <col min="15623" max="15623" width="11.25" style="72" customWidth="1"/>
    <col min="15624" max="15624" width="3.125" style="72" customWidth="1"/>
    <col min="15625" max="15625" width="3.75" style="72" customWidth="1"/>
    <col min="15626" max="15626" width="2.5" style="72" customWidth="1"/>
    <col min="15627" max="15872" width="9" style="72"/>
    <col min="15873" max="15873" width="1.25" style="72" customWidth="1"/>
    <col min="15874" max="15874" width="24.25" style="72" customWidth="1"/>
    <col min="15875" max="15875" width="4" style="72" customWidth="1"/>
    <col min="15876" max="15877" width="20.125" style="72" customWidth="1"/>
    <col min="15878" max="15878" width="12.75" style="72" customWidth="1"/>
    <col min="15879" max="15879" width="11.25" style="72" customWidth="1"/>
    <col min="15880" max="15880" width="3.125" style="72" customWidth="1"/>
    <col min="15881" max="15881" width="3.75" style="72" customWidth="1"/>
    <col min="15882" max="15882" width="2.5" style="72" customWidth="1"/>
    <col min="15883" max="16128" width="9" style="72"/>
    <col min="16129" max="16129" width="1.25" style="72" customWidth="1"/>
    <col min="16130" max="16130" width="24.25" style="72" customWidth="1"/>
    <col min="16131" max="16131" width="4" style="72" customWidth="1"/>
    <col min="16132" max="16133" width="20.125" style="72" customWidth="1"/>
    <col min="16134" max="16134" width="12.75" style="72" customWidth="1"/>
    <col min="16135" max="16135" width="11.25" style="72" customWidth="1"/>
    <col min="16136" max="16136" width="3.125" style="72" customWidth="1"/>
    <col min="16137" max="16137" width="3.75" style="72" customWidth="1"/>
    <col min="16138" max="16138" width="2.5" style="72" customWidth="1"/>
    <col min="16139" max="16384" width="9" style="72"/>
  </cols>
  <sheetData>
    <row r="1" spans="1:10" ht="27.75" customHeight="1">
      <c r="A1" s="420" t="s">
        <v>435</v>
      </c>
      <c r="F1" s="630" t="s">
        <v>497</v>
      </c>
      <c r="G1" s="1057"/>
      <c r="H1" s="1057"/>
    </row>
    <row r="2" spans="1:10" ht="21" customHeight="1">
      <c r="A2" s="118"/>
      <c r="F2" s="99"/>
      <c r="G2" s="73"/>
      <c r="H2" s="73"/>
    </row>
    <row r="3" spans="1:10" ht="36" customHeight="1">
      <c r="B3" s="1058" t="s">
        <v>147</v>
      </c>
      <c r="C3" s="1059"/>
      <c r="D3" s="1059"/>
      <c r="E3" s="1059"/>
      <c r="F3" s="1059"/>
      <c r="G3" s="1059"/>
      <c r="H3" s="1059"/>
    </row>
    <row r="4" spans="1:10" ht="28.5" customHeight="1">
      <c r="A4" s="119"/>
      <c r="B4" s="119"/>
      <c r="C4" s="119"/>
      <c r="D4" s="119"/>
      <c r="E4" s="119"/>
      <c r="F4" s="119"/>
      <c r="G4" s="119"/>
      <c r="H4" s="119"/>
    </row>
    <row r="5" spans="1:10" ht="36" customHeight="1">
      <c r="A5" s="119"/>
      <c r="B5" s="120" t="s">
        <v>36</v>
      </c>
      <c r="C5" s="1060"/>
      <c r="D5" s="1061"/>
      <c r="E5" s="1061"/>
      <c r="F5" s="1061"/>
      <c r="G5" s="1061"/>
      <c r="H5" s="1062"/>
    </row>
    <row r="6" spans="1:10" ht="36.75" customHeight="1">
      <c r="B6" s="121" t="s">
        <v>109</v>
      </c>
      <c r="C6" s="1063" t="s">
        <v>148</v>
      </c>
      <c r="D6" s="1063"/>
      <c r="E6" s="1063"/>
      <c r="F6" s="1063"/>
      <c r="G6" s="1063"/>
      <c r="H6" s="1064"/>
    </row>
    <row r="7" spans="1:10" ht="81" customHeight="1">
      <c r="B7" s="122" t="s">
        <v>149</v>
      </c>
      <c r="C7" s="1065" t="s">
        <v>150</v>
      </c>
      <c r="D7" s="1066"/>
      <c r="E7" s="1066"/>
      <c r="F7" s="1067"/>
      <c r="G7" s="1068" t="s">
        <v>12</v>
      </c>
      <c r="H7" s="1069"/>
    </row>
    <row r="8" spans="1:10" ht="238.5" customHeight="1">
      <c r="B8" s="123" t="s">
        <v>151</v>
      </c>
      <c r="C8" s="1065" t="s">
        <v>152</v>
      </c>
      <c r="D8" s="1066"/>
      <c r="E8" s="1066"/>
      <c r="F8" s="1067"/>
      <c r="G8" s="1068" t="s">
        <v>12</v>
      </c>
      <c r="H8" s="1069"/>
    </row>
    <row r="9" spans="1:10" ht="75" customHeight="1">
      <c r="B9" s="122" t="s">
        <v>153</v>
      </c>
      <c r="C9" s="1065" t="s">
        <v>154</v>
      </c>
      <c r="D9" s="1066"/>
      <c r="E9" s="1066"/>
      <c r="F9" s="1067"/>
      <c r="G9" s="1068" t="s">
        <v>12</v>
      </c>
      <c r="H9" s="1069"/>
    </row>
    <row r="10" spans="1:10" ht="120.75" customHeight="1">
      <c r="B10" s="123" t="s">
        <v>155</v>
      </c>
      <c r="C10" s="1065" t="s">
        <v>156</v>
      </c>
      <c r="D10" s="1066"/>
      <c r="E10" s="1066"/>
      <c r="F10" s="1067"/>
      <c r="G10" s="1068" t="s">
        <v>12</v>
      </c>
      <c r="H10" s="1069"/>
    </row>
    <row r="12" spans="1:10" ht="17.25" customHeight="1">
      <c r="B12" s="124" t="s">
        <v>157</v>
      </c>
      <c r="C12" s="125"/>
      <c r="D12" s="125"/>
      <c r="E12" s="125"/>
      <c r="F12" s="125"/>
      <c r="G12" s="125"/>
      <c r="H12" s="125"/>
      <c r="I12" s="125"/>
      <c r="J12" s="125"/>
    </row>
    <row r="13" spans="1:10" ht="35.25" customHeight="1">
      <c r="B13" s="1070" t="s">
        <v>158</v>
      </c>
      <c r="C13" s="1070"/>
      <c r="D13" s="1070"/>
      <c r="E13" s="1070"/>
      <c r="F13" s="1070"/>
      <c r="G13" s="1070"/>
      <c r="H13" s="1070"/>
      <c r="I13" s="125"/>
      <c r="J13" s="125"/>
    </row>
    <row r="14" spans="1:10" ht="17.25" customHeight="1">
      <c r="B14" s="126" t="s">
        <v>159</v>
      </c>
      <c r="C14" s="125"/>
      <c r="D14" s="125"/>
      <c r="E14" s="125"/>
      <c r="F14" s="125"/>
      <c r="G14" s="125"/>
      <c r="H14" s="125"/>
      <c r="I14" s="125"/>
      <c r="J14" s="125"/>
    </row>
    <row r="15" spans="1:10" ht="17.25" customHeight="1">
      <c r="B15" s="126" t="s">
        <v>160</v>
      </c>
      <c r="C15" s="125"/>
      <c r="D15" s="125"/>
      <c r="E15" s="125"/>
      <c r="F15" s="125"/>
      <c r="G15" s="125"/>
      <c r="H15" s="125"/>
      <c r="I15" s="125"/>
      <c r="J15" s="125"/>
    </row>
    <row r="16" spans="1:10">
      <c r="B16" s="124"/>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6"/>
  <pageMargins left="0.7" right="0.7" top="0.75" bottom="0.75" header="0.3" footer="0.3"/>
  <pageSetup paperSize="9" scale="9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15"/>
  <sheetViews>
    <sheetView showGridLines="0" view="pageBreakPreview" topLeftCell="A10" zoomScale="110" zoomScaleNormal="120" zoomScaleSheetLayoutView="110" workbookViewId="0"/>
  </sheetViews>
  <sheetFormatPr defaultColWidth="2.25" defaultRowHeight="13.5"/>
  <cols>
    <col min="1" max="1" width="1.125" style="106" customWidth="1"/>
    <col min="2" max="2" width="2.25" style="107" customWidth="1"/>
    <col min="3" max="5" width="2.25" style="106"/>
    <col min="6" max="6" width="2.5" style="106" bestFit="1" customWidth="1"/>
    <col min="7" max="20" width="2.25" style="106"/>
    <col min="21" max="21" width="2.5" style="106" bestFit="1" customWidth="1"/>
    <col min="22" max="26" width="2.25" style="106"/>
    <col min="27" max="38" width="2.75" style="106" customWidth="1"/>
    <col min="39" max="256" width="2.25" style="106"/>
    <col min="257" max="257" width="1.125" style="106" customWidth="1"/>
    <col min="258" max="258" width="2.25" style="106" customWidth="1"/>
    <col min="259" max="261" width="2.25" style="106"/>
    <col min="262" max="262" width="2.5" style="106" bestFit="1" customWidth="1"/>
    <col min="263" max="276" width="2.25" style="106"/>
    <col min="277" max="277" width="2.5" style="106" bestFit="1" customWidth="1"/>
    <col min="278" max="282" width="2.25" style="106"/>
    <col min="283" max="294" width="2.75" style="106" customWidth="1"/>
    <col min="295" max="512" width="2.25" style="106"/>
    <col min="513" max="513" width="1.125" style="106" customWidth="1"/>
    <col min="514" max="514" width="2.25" style="106" customWidth="1"/>
    <col min="515" max="517" width="2.25" style="106"/>
    <col min="518" max="518" width="2.5" style="106" bestFit="1" customWidth="1"/>
    <col min="519" max="532" width="2.25" style="106"/>
    <col min="533" max="533" width="2.5" style="106" bestFit="1" customWidth="1"/>
    <col min="534" max="538" width="2.25" style="106"/>
    <col min="539" max="550" width="2.75" style="106" customWidth="1"/>
    <col min="551" max="768" width="2.25" style="106"/>
    <col min="769" max="769" width="1.125" style="106" customWidth="1"/>
    <col min="770" max="770" width="2.25" style="106" customWidth="1"/>
    <col min="771" max="773" width="2.25" style="106"/>
    <col min="774" max="774" width="2.5" style="106" bestFit="1" customWidth="1"/>
    <col min="775" max="788" width="2.25" style="106"/>
    <col min="789" max="789" width="2.5" style="106" bestFit="1" customWidth="1"/>
    <col min="790" max="794" width="2.25" style="106"/>
    <col min="795" max="806" width="2.75" style="106" customWidth="1"/>
    <col min="807" max="1024" width="2.25" style="106"/>
    <col min="1025" max="1025" width="1.125" style="106" customWidth="1"/>
    <col min="1026" max="1026" width="2.25" style="106" customWidth="1"/>
    <col min="1027" max="1029" width="2.25" style="106"/>
    <col min="1030" max="1030" width="2.5" style="106" bestFit="1" customWidth="1"/>
    <col min="1031" max="1044" width="2.25" style="106"/>
    <col min="1045" max="1045" width="2.5" style="106" bestFit="1" customWidth="1"/>
    <col min="1046" max="1050" width="2.25" style="106"/>
    <col min="1051" max="1062" width="2.75" style="106" customWidth="1"/>
    <col min="1063" max="1280" width="2.25" style="106"/>
    <col min="1281" max="1281" width="1.125" style="106" customWidth="1"/>
    <col min="1282" max="1282" width="2.25" style="106" customWidth="1"/>
    <col min="1283" max="1285" width="2.25" style="106"/>
    <col min="1286" max="1286" width="2.5" style="106" bestFit="1" customWidth="1"/>
    <col min="1287" max="1300" width="2.25" style="106"/>
    <col min="1301" max="1301" width="2.5" style="106" bestFit="1" customWidth="1"/>
    <col min="1302" max="1306" width="2.25" style="106"/>
    <col min="1307" max="1318" width="2.75" style="106" customWidth="1"/>
    <col min="1319" max="1536" width="2.25" style="106"/>
    <col min="1537" max="1537" width="1.125" style="106" customWidth="1"/>
    <col min="1538" max="1538" width="2.25" style="106" customWidth="1"/>
    <col min="1539" max="1541" width="2.25" style="106"/>
    <col min="1542" max="1542" width="2.5" style="106" bestFit="1" customWidth="1"/>
    <col min="1543" max="1556" width="2.25" style="106"/>
    <col min="1557" max="1557" width="2.5" style="106" bestFit="1" customWidth="1"/>
    <col min="1558" max="1562" width="2.25" style="106"/>
    <col min="1563" max="1574" width="2.75" style="106" customWidth="1"/>
    <col min="1575" max="1792" width="2.25" style="106"/>
    <col min="1793" max="1793" width="1.125" style="106" customWidth="1"/>
    <col min="1794" max="1794" width="2.25" style="106" customWidth="1"/>
    <col min="1795" max="1797" width="2.25" style="106"/>
    <col min="1798" max="1798" width="2.5" style="106" bestFit="1" customWidth="1"/>
    <col min="1799" max="1812" width="2.25" style="106"/>
    <col min="1813" max="1813" width="2.5" style="106" bestFit="1" customWidth="1"/>
    <col min="1814" max="1818" width="2.25" style="106"/>
    <col min="1819" max="1830" width="2.75" style="106" customWidth="1"/>
    <col min="1831" max="2048" width="2.25" style="106"/>
    <col min="2049" max="2049" width="1.125" style="106" customWidth="1"/>
    <col min="2050" max="2050" width="2.25" style="106" customWidth="1"/>
    <col min="2051" max="2053" width="2.25" style="106"/>
    <col min="2054" max="2054" width="2.5" style="106" bestFit="1" customWidth="1"/>
    <col min="2055" max="2068" width="2.25" style="106"/>
    <col min="2069" max="2069" width="2.5" style="106" bestFit="1" customWidth="1"/>
    <col min="2070" max="2074" width="2.25" style="106"/>
    <col min="2075" max="2086" width="2.75" style="106" customWidth="1"/>
    <col min="2087" max="2304" width="2.25" style="106"/>
    <col min="2305" max="2305" width="1.125" style="106" customWidth="1"/>
    <col min="2306" max="2306" width="2.25" style="106" customWidth="1"/>
    <col min="2307" max="2309" width="2.25" style="106"/>
    <col min="2310" max="2310" width="2.5" style="106" bestFit="1" customWidth="1"/>
    <col min="2311" max="2324" width="2.25" style="106"/>
    <col min="2325" max="2325" width="2.5" style="106" bestFit="1" customWidth="1"/>
    <col min="2326" max="2330" width="2.25" style="106"/>
    <col min="2331" max="2342" width="2.75" style="106" customWidth="1"/>
    <col min="2343" max="2560" width="2.25" style="106"/>
    <col min="2561" max="2561" width="1.125" style="106" customWidth="1"/>
    <col min="2562" max="2562" width="2.25" style="106" customWidth="1"/>
    <col min="2563" max="2565" width="2.25" style="106"/>
    <col min="2566" max="2566" width="2.5" style="106" bestFit="1" customWidth="1"/>
    <col min="2567" max="2580" width="2.25" style="106"/>
    <col min="2581" max="2581" width="2.5" style="106" bestFit="1" customWidth="1"/>
    <col min="2582" max="2586" width="2.25" style="106"/>
    <col min="2587" max="2598" width="2.75" style="106" customWidth="1"/>
    <col min="2599" max="2816" width="2.25" style="106"/>
    <col min="2817" max="2817" width="1.125" style="106" customWidth="1"/>
    <col min="2818" max="2818" width="2.25" style="106" customWidth="1"/>
    <col min="2819" max="2821" width="2.25" style="106"/>
    <col min="2822" max="2822" width="2.5" style="106" bestFit="1" customWidth="1"/>
    <col min="2823" max="2836" width="2.25" style="106"/>
    <col min="2837" max="2837" width="2.5" style="106" bestFit="1" customWidth="1"/>
    <col min="2838" max="2842" width="2.25" style="106"/>
    <col min="2843" max="2854" width="2.75" style="106" customWidth="1"/>
    <col min="2855" max="3072" width="2.25" style="106"/>
    <col min="3073" max="3073" width="1.125" style="106" customWidth="1"/>
    <col min="3074" max="3074" width="2.25" style="106" customWidth="1"/>
    <col min="3075" max="3077" width="2.25" style="106"/>
    <col min="3078" max="3078" width="2.5" style="106" bestFit="1" customWidth="1"/>
    <col min="3079" max="3092" width="2.25" style="106"/>
    <col min="3093" max="3093" width="2.5" style="106" bestFit="1" customWidth="1"/>
    <col min="3094" max="3098" width="2.25" style="106"/>
    <col min="3099" max="3110" width="2.75" style="106" customWidth="1"/>
    <col min="3111" max="3328" width="2.25" style="106"/>
    <col min="3329" max="3329" width="1.125" style="106" customWidth="1"/>
    <col min="3330" max="3330" width="2.25" style="106" customWidth="1"/>
    <col min="3331" max="3333" width="2.25" style="106"/>
    <col min="3334" max="3334" width="2.5" style="106" bestFit="1" customWidth="1"/>
    <col min="3335" max="3348" width="2.25" style="106"/>
    <col min="3349" max="3349" width="2.5" style="106" bestFit="1" customWidth="1"/>
    <col min="3350" max="3354" width="2.25" style="106"/>
    <col min="3355" max="3366" width="2.75" style="106" customWidth="1"/>
    <col min="3367" max="3584" width="2.25" style="106"/>
    <col min="3585" max="3585" width="1.125" style="106" customWidth="1"/>
    <col min="3586" max="3586" width="2.25" style="106" customWidth="1"/>
    <col min="3587" max="3589" width="2.25" style="106"/>
    <col min="3590" max="3590" width="2.5" style="106" bestFit="1" customWidth="1"/>
    <col min="3591" max="3604" width="2.25" style="106"/>
    <col min="3605" max="3605" width="2.5" style="106" bestFit="1" customWidth="1"/>
    <col min="3606" max="3610" width="2.25" style="106"/>
    <col min="3611" max="3622" width="2.75" style="106" customWidth="1"/>
    <col min="3623" max="3840" width="2.25" style="106"/>
    <col min="3841" max="3841" width="1.125" style="106" customWidth="1"/>
    <col min="3842" max="3842" width="2.25" style="106" customWidth="1"/>
    <col min="3843" max="3845" width="2.25" style="106"/>
    <col min="3846" max="3846" width="2.5" style="106" bestFit="1" customWidth="1"/>
    <col min="3847" max="3860" width="2.25" style="106"/>
    <col min="3861" max="3861" width="2.5" style="106" bestFit="1" customWidth="1"/>
    <col min="3862" max="3866" width="2.25" style="106"/>
    <col min="3867" max="3878" width="2.75" style="106" customWidth="1"/>
    <col min="3879" max="4096" width="2.25" style="106"/>
    <col min="4097" max="4097" width="1.125" style="106" customWidth="1"/>
    <col min="4098" max="4098" width="2.25" style="106" customWidth="1"/>
    <col min="4099" max="4101" width="2.25" style="106"/>
    <col min="4102" max="4102" width="2.5" style="106" bestFit="1" customWidth="1"/>
    <col min="4103" max="4116" width="2.25" style="106"/>
    <col min="4117" max="4117" width="2.5" style="106" bestFit="1" customWidth="1"/>
    <col min="4118" max="4122" width="2.25" style="106"/>
    <col min="4123" max="4134" width="2.75" style="106" customWidth="1"/>
    <col min="4135" max="4352" width="2.25" style="106"/>
    <col min="4353" max="4353" width="1.125" style="106" customWidth="1"/>
    <col min="4354" max="4354" width="2.25" style="106" customWidth="1"/>
    <col min="4355" max="4357" width="2.25" style="106"/>
    <col min="4358" max="4358" width="2.5" style="106" bestFit="1" customWidth="1"/>
    <col min="4359" max="4372" width="2.25" style="106"/>
    <col min="4373" max="4373" width="2.5" style="106" bestFit="1" customWidth="1"/>
    <col min="4374" max="4378" width="2.25" style="106"/>
    <col min="4379" max="4390" width="2.75" style="106" customWidth="1"/>
    <col min="4391" max="4608" width="2.25" style="106"/>
    <col min="4609" max="4609" width="1.125" style="106" customWidth="1"/>
    <col min="4610" max="4610" width="2.25" style="106" customWidth="1"/>
    <col min="4611" max="4613" width="2.25" style="106"/>
    <col min="4614" max="4614" width="2.5" style="106" bestFit="1" customWidth="1"/>
    <col min="4615" max="4628" width="2.25" style="106"/>
    <col min="4629" max="4629" width="2.5" style="106" bestFit="1" customWidth="1"/>
    <col min="4630" max="4634" width="2.25" style="106"/>
    <col min="4635" max="4646" width="2.75" style="106" customWidth="1"/>
    <col min="4647" max="4864" width="2.25" style="106"/>
    <col min="4865" max="4865" width="1.125" style="106" customWidth="1"/>
    <col min="4866" max="4866" width="2.25" style="106" customWidth="1"/>
    <col min="4867" max="4869" width="2.25" style="106"/>
    <col min="4870" max="4870" width="2.5" style="106" bestFit="1" customWidth="1"/>
    <col min="4871" max="4884" width="2.25" style="106"/>
    <col min="4885" max="4885" width="2.5" style="106" bestFit="1" customWidth="1"/>
    <col min="4886" max="4890" width="2.25" style="106"/>
    <col min="4891" max="4902" width="2.75" style="106" customWidth="1"/>
    <col min="4903" max="5120" width="2.25" style="106"/>
    <col min="5121" max="5121" width="1.125" style="106" customWidth="1"/>
    <col min="5122" max="5122" width="2.25" style="106" customWidth="1"/>
    <col min="5123" max="5125" width="2.25" style="106"/>
    <col min="5126" max="5126" width="2.5" style="106" bestFit="1" customWidth="1"/>
    <col min="5127" max="5140" width="2.25" style="106"/>
    <col min="5141" max="5141" width="2.5" style="106" bestFit="1" customWidth="1"/>
    <col min="5142" max="5146" width="2.25" style="106"/>
    <col min="5147" max="5158" width="2.75" style="106" customWidth="1"/>
    <col min="5159" max="5376" width="2.25" style="106"/>
    <col min="5377" max="5377" width="1.125" style="106" customWidth="1"/>
    <col min="5378" max="5378" width="2.25" style="106" customWidth="1"/>
    <col min="5379" max="5381" width="2.25" style="106"/>
    <col min="5382" max="5382" width="2.5" style="106" bestFit="1" customWidth="1"/>
    <col min="5383" max="5396" width="2.25" style="106"/>
    <col min="5397" max="5397" width="2.5" style="106" bestFit="1" customWidth="1"/>
    <col min="5398" max="5402" width="2.25" style="106"/>
    <col min="5403" max="5414" width="2.75" style="106" customWidth="1"/>
    <col min="5415" max="5632" width="2.25" style="106"/>
    <col min="5633" max="5633" width="1.125" style="106" customWidth="1"/>
    <col min="5634" max="5634" width="2.25" style="106" customWidth="1"/>
    <col min="5635" max="5637" width="2.25" style="106"/>
    <col min="5638" max="5638" width="2.5" style="106" bestFit="1" customWidth="1"/>
    <col min="5639" max="5652" width="2.25" style="106"/>
    <col min="5653" max="5653" width="2.5" style="106" bestFit="1" customWidth="1"/>
    <col min="5654" max="5658" width="2.25" style="106"/>
    <col min="5659" max="5670" width="2.75" style="106" customWidth="1"/>
    <col min="5671" max="5888" width="2.25" style="106"/>
    <col min="5889" max="5889" width="1.125" style="106" customWidth="1"/>
    <col min="5890" max="5890" width="2.25" style="106" customWidth="1"/>
    <col min="5891" max="5893" width="2.25" style="106"/>
    <col min="5894" max="5894" width="2.5" style="106" bestFit="1" customWidth="1"/>
    <col min="5895" max="5908" width="2.25" style="106"/>
    <col min="5909" max="5909" width="2.5" style="106" bestFit="1" customWidth="1"/>
    <col min="5910" max="5914" width="2.25" style="106"/>
    <col min="5915" max="5926" width="2.75" style="106" customWidth="1"/>
    <col min="5927" max="6144" width="2.25" style="106"/>
    <col min="6145" max="6145" width="1.125" style="106" customWidth="1"/>
    <col min="6146" max="6146" width="2.25" style="106" customWidth="1"/>
    <col min="6147" max="6149" width="2.25" style="106"/>
    <col min="6150" max="6150" width="2.5" style="106" bestFit="1" customWidth="1"/>
    <col min="6151" max="6164" width="2.25" style="106"/>
    <col min="6165" max="6165" width="2.5" style="106" bestFit="1" customWidth="1"/>
    <col min="6166" max="6170" width="2.25" style="106"/>
    <col min="6171" max="6182" width="2.75" style="106" customWidth="1"/>
    <col min="6183" max="6400" width="2.25" style="106"/>
    <col min="6401" max="6401" width="1.125" style="106" customWidth="1"/>
    <col min="6402" max="6402" width="2.25" style="106" customWidth="1"/>
    <col min="6403" max="6405" width="2.25" style="106"/>
    <col min="6406" max="6406" width="2.5" style="106" bestFit="1" customWidth="1"/>
    <col min="6407" max="6420" width="2.25" style="106"/>
    <col min="6421" max="6421" width="2.5" style="106" bestFit="1" customWidth="1"/>
    <col min="6422" max="6426" width="2.25" style="106"/>
    <col min="6427" max="6438" width="2.75" style="106" customWidth="1"/>
    <col min="6439" max="6656" width="2.25" style="106"/>
    <col min="6657" max="6657" width="1.125" style="106" customWidth="1"/>
    <col min="6658" max="6658" width="2.25" style="106" customWidth="1"/>
    <col min="6659" max="6661" width="2.25" style="106"/>
    <col min="6662" max="6662" width="2.5" style="106" bestFit="1" customWidth="1"/>
    <col min="6663" max="6676" width="2.25" style="106"/>
    <col min="6677" max="6677" width="2.5" style="106" bestFit="1" customWidth="1"/>
    <col min="6678" max="6682" width="2.25" style="106"/>
    <col min="6683" max="6694" width="2.75" style="106" customWidth="1"/>
    <col min="6695" max="6912" width="2.25" style="106"/>
    <col min="6913" max="6913" width="1.125" style="106" customWidth="1"/>
    <col min="6914" max="6914" width="2.25" style="106" customWidth="1"/>
    <col min="6915" max="6917" width="2.25" style="106"/>
    <col min="6918" max="6918" width="2.5" style="106" bestFit="1" customWidth="1"/>
    <col min="6919" max="6932" width="2.25" style="106"/>
    <col min="6933" max="6933" width="2.5" style="106" bestFit="1" customWidth="1"/>
    <col min="6934" max="6938" width="2.25" style="106"/>
    <col min="6939" max="6950" width="2.75" style="106" customWidth="1"/>
    <col min="6951" max="7168" width="2.25" style="106"/>
    <col min="7169" max="7169" width="1.125" style="106" customWidth="1"/>
    <col min="7170" max="7170" width="2.25" style="106" customWidth="1"/>
    <col min="7171" max="7173" width="2.25" style="106"/>
    <col min="7174" max="7174" width="2.5" style="106" bestFit="1" customWidth="1"/>
    <col min="7175" max="7188" width="2.25" style="106"/>
    <col min="7189" max="7189" width="2.5" style="106" bestFit="1" customWidth="1"/>
    <col min="7190" max="7194" width="2.25" style="106"/>
    <col min="7195" max="7206" width="2.75" style="106" customWidth="1"/>
    <col min="7207" max="7424" width="2.25" style="106"/>
    <col min="7425" max="7425" width="1.125" style="106" customWidth="1"/>
    <col min="7426" max="7426" width="2.25" style="106" customWidth="1"/>
    <col min="7427" max="7429" width="2.25" style="106"/>
    <col min="7430" max="7430" width="2.5" style="106" bestFit="1" customWidth="1"/>
    <col min="7431" max="7444" width="2.25" style="106"/>
    <col min="7445" max="7445" width="2.5" style="106" bestFit="1" customWidth="1"/>
    <col min="7446" max="7450" width="2.25" style="106"/>
    <col min="7451" max="7462" width="2.75" style="106" customWidth="1"/>
    <col min="7463" max="7680" width="2.25" style="106"/>
    <col min="7681" max="7681" width="1.125" style="106" customWidth="1"/>
    <col min="7682" max="7682" width="2.25" style="106" customWidth="1"/>
    <col min="7683" max="7685" width="2.25" style="106"/>
    <col min="7686" max="7686" width="2.5" style="106" bestFit="1" customWidth="1"/>
    <col min="7687" max="7700" width="2.25" style="106"/>
    <col min="7701" max="7701" width="2.5" style="106" bestFit="1" customWidth="1"/>
    <col min="7702" max="7706" width="2.25" style="106"/>
    <col min="7707" max="7718" width="2.75" style="106" customWidth="1"/>
    <col min="7719" max="7936" width="2.25" style="106"/>
    <col min="7937" max="7937" width="1.125" style="106" customWidth="1"/>
    <col min="7938" max="7938" width="2.25" style="106" customWidth="1"/>
    <col min="7939" max="7941" width="2.25" style="106"/>
    <col min="7942" max="7942" width="2.5" style="106" bestFit="1" customWidth="1"/>
    <col min="7943" max="7956" width="2.25" style="106"/>
    <col min="7957" max="7957" width="2.5" style="106" bestFit="1" customWidth="1"/>
    <col min="7958" max="7962" width="2.25" style="106"/>
    <col min="7963" max="7974" width="2.75" style="106" customWidth="1"/>
    <col min="7975" max="8192" width="2.25" style="106"/>
    <col min="8193" max="8193" width="1.125" style="106" customWidth="1"/>
    <col min="8194" max="8194" width="2.25" style="106" customWidth="1"/>
    <col min="8195" max="8197" width="2.25" style="106"/>
    <col min="8198" max="8198" width="2.5" style="106" bestFit="1" customWidth="1"/>
    <col min="8199" max="8212" width="2.25" style="106"/>
    <col min="8213" max="8213" width="2.5" style="106" bestFit="1" customWidth="1"/>
    <col min="8214" max="8218" width="2.25" style="106"/>
    <col min="8219" max="8230" width="2.75" style="106" customWidth="1"/>
    <col min="8231" max="8448" width="2.25" style="106"/>
    <col min="8449" max="8449" width="1.125" style="106" customWidth="1"/>
    <col min="8450" max="8450" width="2.25" style="106" customWidth="1"/>
    <col min="8451" max="8453" width="2.25" style="106"/>
    <col min="8454" max="8454" width="2.5" style="106" bestFit="1" customWidth="1"/>
    <col min="8455" max="8468" width="2.25" style="106"/>
    <col min="8469" max="8469" width="2.5" style="106" bestFit="1" customWidth="1"/>
    <col min="8470" max="8474" width="2.25" style="106"/>
    <col min="8475" max="8486" width="2.75" style="106" customWidth="1"/>
    <col min="8487" max="8704" width="2.25" style="106"/>
    <col min="8705" max="8705" width="1.125" style="106" customWidth="1"/>
    <col min="8706" max="8706" width="2.25" style="106" customWidth="1"/>
    <col min="8707" max="8709" width="2.25" style="106"/>
    <col min="8710" max="8710" width="2.5" style="106" bestFit="1" customWidth="1"/>
    <col min="8711" max="8724" width="2.25" style="106"/>
    <col min="8725" max="8725" width="2.5" style="106" bestFit="1" customWidth="1"/>
    <col min="8726" max="8730" width="2.25" style="106"/>
    <col min="8731" max="8742" width="2.75" style="106" customWidth="1"/>
    <col min="8743" max="8960" width="2.25" style="106"/>
    <col min="8961" max="8961" width="1.125" style="106" customWidth="1"/>
    <col min="8962" max="8962" width="2.25" style="106" customWidth="1"/>
    <col min="8963" max="8965" width="2.25" style="106"/>
    <col min="8966" max="8966" width="2.5" style="106" bestFit="1" customWidth="1"/>
    <col min="8967" max="8980" width="2.25" style="106"/>
    <col min="8981" max="8981" width="2.5" style="106" bestFit="1" customWidth="1"/>
    <col min="8982" max="8986" width="2.25" style="106"/>
    <col min="8987" max="8998" width="2.75" style="106" customWidth="1"/>
    <col min="8999" max="9216" width="2.25" style="106"/>
    <col min="9217" max="9217" width="1.125" style="106" customWidth="1"/>
    <col min="9218" max="9218" width="2.25" style="106" customWidth="1"/>
    <col min="9219" max="9221" width="2.25" style="106"/>
    <col min="9222" max="9222" width="2.5" style="106" bestFit="1" customWidth="1"/>
    <col min="9223" max="9236" width="2.25" style="106"/>
    <col min="9237" max="9237" width="2.5" style="106" bestFit="1" customWidth="1"/>
    <col min="9238" max="9242" width="2.25" style="106"/>
    <col min="9243" max="9254" width="2.75" style="106" customWidth="1"/>
    <col min="9255" max="9472" width="2.25" style="106"/>
    <col min="9473" max="9473" width="1.125" style="106" customWidth="1"/>
    <col min="9474" max="9474" width="2.25" style="106" customWidth="1"/>
    <col min="9475" max="9477" width="2.25" style="106"/>
    <col min="9478" max="9478" width="2.5" style="106" bestFit="1" customWidth="1"/>
    <col min="9479" max="9492" width="2.25" style="106"/>
    <col min="9493" max="9493" width="2.5" style="106" bestFit="1" customWidth="1"/>
    <col min="9494" max="9498" width="2.25" style="106"/>
    <col min="9499" max="9510" width="2.75" style="106" customWidth="1"/>
    <col min="9511" max="9728" width="2.25" style="106"/>
    <col min="9729" max="9729" width="1.125" style="106" customWidth="1"/>
    <col min="9730" max="9730" width="2.25" style="106" customWidth="1"/>
    <col min="9731" max="9733" width="2.25" style="106"/>
    <col min="9734" max="9734" width="2.5" style="106" bestFit="1" customWidth="1"/>
    <col min="9735" max="9748" width="2.25" style="106"/>
    <col min="9749" max="9749" width="2.5" style="106" bestFit="1" customWidth="1"/>
    <col min="9750" max="9754" width="2.25" style="106"/>
    <col min="9755" max="9766" width="2.75" style="106" customWidth="1"/>
    <col min="9767" max="9984" width="2.25" style="106"/>
    <col min="9985" max="9985" width="1.125" style="106" customWidth="1"/>
    <col min="9986" max="9986" width="2.25" style="106" customWidth="1"/>
    <col min="9987" max="9989" width="2.25" style="106"/>
    <col min="9990" max="9990" width="2.5" style="106" bestFit="1" customWidth="1"/>
    <col min="9991" max="10004" width="2.25" style="106"/>
    <col min="10005" max="10005" width="2.5" style="106" bestFit="1" customWidth="1"/>
    <col min="10006" max="10010" width="2.25" style="106"/>
    <col min="10011" max="10022" width="2.75" style="106" customWidth="1"/>
    <col min="10023" max="10240" width="2.25" style="106"/>
    <col min="10241" max="10241" width="1.125" style="106" customWidth="1"/>
    <col min="10242" max="10242" width="2.25" style="106" customWidth="1"/>
    <col min="10243" max="10245" width="2.25" style="106"/>
    <col min="10246" max="10246" width="2.5" style="106" bestFit="1" customWidth="1"/>
    <col min="10247" max="10260" width="2.25" style="106"/>
    <col min="10261" max="10261" width="2.5" style="106" bestFit="1" customWidth="1"/>
    <col min="10262" max="10266" width="2.25" style="106"/>
    <col min="10267" max="10278" width="2.75" style="106" customWidth="1"/>
    <col min="10279" max="10496" width="2.25" style="106"/>
    <col min="10497" max="10497" width="1.125" style="106" customWidth="1"/>
    <col min="10498" max="10498" width="2.25" style="106" customWidth="1"/>
    <col min="10499" max="10501" width="2.25" style="106"/>
    <col min="10502" max="10502" width="2.5" style="106" bestFit="1" customWidth="1"/>
    <col min="10503" max="10516" width="2.25" style="106"/>
    <col min="10517" max="10517" width="2.5" style="106" bestFit="1" customWidth="1"/>
    <col min="10518" max="10522" width="2.25" style="106"/>
    <col min="10523" max="10534" width="2.75" style="106" customWidth="1"/>
    <col min="10535" max="10752" width="2.25" style="106"/>
    <col min="10753" max="10753" width="1.125" style="106" customWidth="1"/>
    <col min="10754" max="10754" width="2.25" style="106" customWidth="1"/>
    <col min="10755" max="10757" width="2.25" style="106"/>
    <col min="10758" max="10758" width="2.5" style="106" bestFit="1" customWidth="1"/>
    <col min="10759" max="10772" width="2.25" style="106"/>
    <col min="10773" max="10773" width="2.5" style="106" bestFit="1" customWidth="1"/>
    <col min="10774" max="10778" width="2.25" style="106"/>
    <col min="10779" max="10790" width="2.75" style="106" customWidth="1"/>
    <col min="10791" max="11008" width="2.25" style="106"/>
    <col min="11009" max="11009" width="1.125" style="106" customWidth="1"/>
    <col min="11010" max="11010" width="2.25" style="106" customWidth="1"/>
    <col min="11011" max="11013" width="2.25" style="106"/>
    <col min="11014" max="11014" width="2.5" style="106" bestFit="1" customWidth="1"/>
    <col min="11015" max="11028" width="2.25" style="106"/>
    <col min="11029" max="11029" width="2.5" style="106" bestFit="1" customWidth="1"/>
    <col min="11030" max="11034" width="2.25" style="106"/>
    <col min="11035" max="11046" width="2.75" style="106" customWidth="1"/>
    <col min="11047" max="11264" width="2.25" style="106"/>
    <col min="11265" max="11265" width="1.125" style="106" customWidth="1"/>
    <col min="11266" max="11266" width="2.25" style="106" customWidth="1"/>
    <col min="11267" max="11269" width="2.25" style="106"/>
    <col min="11270" max="11270" width="2.5" style="106" bestFit="1" customWidth="1"/>
    <col min="11271" max="11284" width="2.25" style="106"/>
    <col min="11285" max="11285" width="2.5" style="106" bestFit="1" customWidth="1"/>
    <col min="11286" max="11290" width="2.25" style="106"/>
    <col min="11291" max="11302" width="2.75" style="106" customWidth="1"/>
    <col min="11303" max="11520" width="2.25" style="106"/>
    <col min="11521" max="11521" width="1.125" style="106" customWidth="1"/>
    <col min="11522" max="11522" width="2.25" style="106" customWidth="1"/>
    <col min="11523" max="11525" width="2.25" style="106"/>
    <col min="11526" max="11526" width="2.5" style="106" bestFit="1" customWidth="1"/>
    <col min="11527" max="11540" width="2.25" style="106"/>
    <col min="11541" max="11541" width="2.5" style="106" bestFit="1" customWidth="1"/>
    <col min="11542" max="11546" width="2.25" style="106"/>
    <col min="11547" max="11558" width="2.75" style="106" customWidth="1"/>
    <col min="11559" max="11776" width="2.25" style="106"/>
    <col min="11777" max="11777" width="1.125" style="106" customWidth="1"/>
    <col min="11778" max="11778" width="2.25" style="106" customWidth="1"/>
    <col min="11779" max="11781" width="2.25" style="106"/>
    <col min="11782" max="11782" width="2.5" style="106" bestFit="1" customWidth="1"/>
    <col min="11783" max="11796" width="2.25" style="106"/>
    <col min="11797" max="11797" width="2.5" style="106" bestFit="1" customWidth="1"/>
    <col min="11798" max="11802" width="2.25" style="106"/>
    <col min="11803" max="11814" width="2.75" style="106" customWidth="1"/>
    <col min="11815" max="12032" width="2.25" style="106"/>
    <col min="12033" max="12033" width="1.125" style="106" customWidth="1"/>
    <col min="12034" max="12034" width="2.25" style="106" customWidth="1"/>
    <col min="12035" max="12037" width="2.25" style="106"/>
    <col min="12038" max="12038" width="2.5" style="106" bestFit="1" customWidth="1"/>
    <col min="12039" max="12052" width="2.25" style="106"/>
    <col min="12053" max="12053" width="2.5" style="106" bestFit="1" customWidth="1"/>
    <col min="12054" max="12058" width="2.25" style="106"/>
    <col min="12059" max="12070" width="2.75" style="106" customWidth="1"/>
    <col min="12071" max="12288" width="2.25" style="106"/>
    <col min="12289" max="12289" width="1.125" style="106" customWidth="1"/>
    <col min="12290" max="12290" width="2.25" style="106" customWidth="1"/>
    <col min="12291" max="12293" width="2.25" style="106"/>
    <col min="12294" max="12294" width="2.5" style="106" bestFit="1" customWidth="1"/>
    <col min="12295" max="12308" width="2.25" style="106"/>
    <col min="12309" max="12309" width="2.5" style="106" bestFit="1" customWidth="1"/>
    <col min="12310" max="12314" width="2.25" style="106"/>
    <col min="12315" max="12326" width="2.75" style="106" customWidth="1"/>
    <col min="12327" max="12544" width="2.25" style="106"/>
    <col min="12545" max="12545" width="1.125" style="106" customWidth="1"/>
    <col min="12546" max="12546" width="2.25" style="106" customWidth="1"/>
    <col min="12547" max="12549" width="2.25" style="106"/>
    <col min="12550" max="12550" width="2.5" style="106" bestFit="1" customWidth="1"/>
    <col min="12551" max="12564" width="2.25" style="106"/>
    <col min="12565" max="12565" width="2.5" style="106" bestFit="1" customWidth="1"/>
    <col min="12566" max="12570" width="2.25" style="106"/>
    <col min="12571" max="12582" width="2.75" style="106" customWidth="1"/>
    <col min="12583" max="12800" width="2.25" style="106"/>
    <col min="12801" max="12801" width="1.125" style="106" customWidth="1"/>
    <col min="12802" max="12802" width="2.25" style="106" customWidth="1"/>
    <col min="12803" max="12805" width="2.25" style="106"/>
    <col min="12806" max="12806" width="2.5" style="106" bestFit="1" customWidth="1"/>
    <col min="12807" max="12820" width="2.25" style="106"/>
    <col min="12821" max="12821" width="2.5" style="106" bestFit="1" customWidth="1"/>
    <col min="12822" max="12826" width="2.25" style="106"/>
    <col min="12827" max="12838" width="2.75" style="106" customWidth="1"/>
    <col min="12839" max="13056" width="2.25" style="106"/>
    <col min="13057" max="13057" width="1.125" style="106" customWidth="1"/>
    <col min="13058" max="13058" width="2.25" style="106" customWidth="1"/>
    <col min="13059" max="13061" width="2.25" style="106"/>
    <col min="13062" max="13062" width="2.5" style="106" bestFit="1" customWidth="1"/>
    <col min="13063" max="13076" width="2.25" style="106"/>
    <col min="13077" max="13077" width="2.5" style="106" bestFit="1" customWidth="1"/>
    <col min="13078" max="13082" width="2.25" style="106"/>
    <col min="13083" max="13094" width="2.75" style="106" customWidth="1"/>
    <col min="13095" max="13312" width="2.25" style="106"/>
    <col min="13313" max="13313" width="1.125" style="106" customWidth="1"/>
    <col min="13314" max="13314" width="2.25" style="106" customWidth="1"/>
    <col min="13315" max="13317" width="2.25" style="106"/>
    <col min="13318" max="13318" width="2.5" style="106" bestFit="1" customWidth="1"/>
    <col min="13319" max="13332" width="2.25" style="106"/>
    <col min="13333" max="13333" width="2.5" style="106" bestFit="1" customWidth="1"/>
    <col min="13334" max="13338" width="2.25" style="106"/>
    <col min="13339" max="13350" width="2.75" style="106" customWidth="1"/>
    <col min="13351" max="13568" width="2.25" style="106"/>
    <col min="13569" max="13569" width="1.125" style="106" customWidth="1"/>
    <col min="13570" max="13570" width="2.25" style="106" customWidth="1"/>
    <col min="13571" max="13573" width="2.25" style="106"/>
    <col min="13574" max="13574" width="2.5" style="106" bestFit="1" customWidth="1"/>
    <col min="13575" max="13588" width="2.25" style="106"/>
    <col min="13589" max="13589" width="2.5" style="106" bestFit="1" customWidth="1"/>
    <col min="13590" max="13594" width="2.25" style="106"/>
    <col min="13595" max="13606" width="2.75" style="106" customWidth="1"/>
    <col min="13607" max="13824" width="2.25" style="106"/>
    <col min="13825" max="13825" width="1.125" style="106" customWidth="1"/>
    <col min="13826" max="13826" width="2.25" style="106" customWidth="1"/>
    <col min="13827" max="13829" width="2.25" style="106"/>
    <col min="13830" max="13830" width="2.5" style="106" bestFit="1" customWidth="1"/>
    <col min="13831" max="13844" width="2.25" style="106"/>
    <col min="13845" max="13845" width="2.5" style="106" bestFit="1" customWidth="1"/>
    <col min="13846" max="13850" width="2.25" style="106"/>
    <col min="13851" max="13862" width="2.75" style="106" customWidth="1"/>
    <col min="13863" max="14080" width="2.25" style="106"/>
    <col min="14081" max="14081" width="1.125" style="106" customWidth="1"/>
    <col min="14082" max="14082" width="2.25" style="106" customWidth="1"/>
    <col min="14083" max="14085" width="2.25" style="106"/>
    <col min="14086" max="14086" width="2.5" style="106" bestFit="1" customWidth="1"/>
    <col min="14087" max="14100" width="2.25" style="106"/>
    <col min="14101" max="14101" width="2.5" style="106" bestFit="1" customWidth="1"/>
    <col min="14102" max="14106" width="2.25" style="106"/>
    <col min="14107" max="14118" width="2.75" style="106" customWidth="1"/>
    <col min="14119" max="14336" width="2.25" style="106"/>
    <col min="14337" max="14337" width="1.125" style="106" customWidth="1"/>
    <col min="14338" max="14338" width="2.25" style="106" customWidth="1"/>
    <col min="14339" max="14341" width="2.25" style="106"/>
    <col min="14342" max="14342" width="2.5" style="106" bestFit="1" customWidth="1"/>
    <col min="14343" max="14356" width="2.25" style="106"/>
    <col min="14357" max="14357" width="2.5" style="106" bestFit="1" customWidth="1"/>
    <col min="14358" max="14362" width="2.25" style="106"/>
    <col min="14363" max="14374" width="2.75" style="106" customWidth="1"/>
    <col min="14375" max="14592" width="2.25" style="106"/>
    <col min="14593" max="14593" width="1.125" style="106" customWidth="1"/>
    <col min="14594" max="14594" width="2.25" style="106" customWidth="1"/>
    <col min="14595" max="14597" width="2.25" style="106"/>
    <col min="14598" max="14598" width="2.5" style="106" bestFit="1" customWidth="1"/>
    <col min="14599" max="14612" width="2.25" style="106"/>
    <col min="14613" max="14613" width="2.5" style="106" bestFit="1" customWidth="1"/>
    <col min="14614" max="14618" width="2.25" style="106"/>
    <col min="14619" max="14630" width="2.75" style="106" customWidth="1"/>
    <col min="14631" max="14848" width="2.25" style="106"/>
    <col min="14849" max="14849" width="1.125" style="106" customWidth="1"/>
    <col min="14850" max="14850" width="2.25" style="106" customWidth="1"/>
    <col min="14851" max="14853" width="2.25" style="106"/>
    <col min="14854" max="14854" width="2.5" style="106" bestFit="1" customWidth="1"/>
    <col min="14855" max="14868" width="2.25" style="106"/>
    <col min="14869" max="14869" width="2.5" style="106" bestFit="1" customWidth="1"/>
    <col min="14870" max="14874" width="2.25" style="106"/>
    <col min="14875" max="14886" width="2.75" style="106" customWidth="1"/>
    <col min="14887" max="15104" width="2.25" style="106"/>
    <col min="15105" max="15105" width="1.125" style="106" customWidth="1"/>
    <col min="15106" max="15106" width="2.25" style="106" customWidth="1"/>
    <col min="15107" max="15109" width="2.25" style="106"/>
    <col min="15110" max="15110" width="2.5" style="106" bestFit="1" customWidth="1"/>
    <col min="15111" max="15124" width="2.25" style="106"/>
    <col min="15125" max="15125" width="2.5" style="106" bestFit="1" customWidth="1"/>
    <col min="15126" max="15130" width="2.25" style="106"/>
    <col min="15131" max="15142" width="2.75" style="106" customWidth="1"/>
    <col min="15143" max="15360" width="2.25" style="106"/>
    <col min="15361" max="15361" width="1.125" style="106" customWidth="1"/>
    <col min="15362" max="15362" width="2.25" style="106" customWidth="1"/>
    <col min="15363" max="15365" width="2.25" style="106"/>
    <col min="15366" max="15366" width="2.5" style="106" bestFit="1" customWidth="1"/>
    <col min="15367" max="15380" width="2.25" style="106"/>
    <col min="15381" max="15381" width="2.5" style="106" bestFit="1" customWidth="1"/>
    <col min="15382" max="15386" width="2.25" style="106"/>
    <col min="15387" max="15398" width="2.75" style="106" customWidth="1"/>
    <col min="15399" max="15616" width="2.25" style="106"/>
    <col min="15617" max="15617" width="1.125" style="106" customWidth="1"/>
    <col min="15618" max="15618" width="2.25" style="106" customWidth="1"/>
    <col min="15619" max="15621" width="2.25" style="106"/>
    <col min="15622" max="15622" width="2.5" style="106" bestFit="1" customWidth="1"/>
    <col min="15623" max="15636" width="2.25" style="106"/>
    <col min="15637" max="15637" width="2.5" style="106" bestFit="1" customWidth="1"/>
    <col min="15638" max="15642" width="2.25" style="106"/>
    <col min="15643" max="15654" width="2.75" style="106" customWidth="1"/>
    <col min="15655" max="15872" width="2.25" style="106"/>
    <col min="15873" max="15873" width="1.125" style="106" customWidth="1"/>
    <col min="15874" max="15874" width="2.25" style="106" customWidth="1"/>
    <col min="15875" max="15877" width="2.25" style="106"/>
    <col min="15878" max="15878" width="2.5" style="106" bestFit="1" customWidth="1"/>
    <col min="15879" max="15892" width="2.25" style="106"/>
    <col min="15893" max="15893" width="2.5" style="106" bestFit="1" customWidth="1"/>
    <col min="15894" max="15898" width="2.25" style="106"/>
    <col min="15899" max="15910" width="2.75" style="106" customWidth="1"/>
    <col min="15911" max="16128" width="2.25" style="106"/>
    <col min="16129" max="16129" width="1.125" style="106" customWidth="1"/>
    <col min="16130" max="16130" width="2.25" style="106" customWidth="1"/>
    <col min="16131" max="16133" width="2.25" style="106"/>
    <col min="16134" max="16134" width="2.5" style="106" bestFit="1" customWidth="1"/>
    <col min="16135" max="16148" width="2.25" style="106"/>
    <col min="16149" max="16149" width="2.5" style="106" bestFit="1" customWidth="1"/>
    <col min="16150" max="16154" width="2.25" style="106"/>
    <col min="16155" max="16166" width="2.75" style="106" customWidth="1"/>
    <col min="16167" max="16384" width="2.25" style="106"/>
  </cols>
  <sheetData>
    <row r="1" spans="1:39">
      <c r="A1" s="106" t="s">
        <v>436</v>
      </c>
      <c r="AF1" s="1071" t="s">
        <v>497</v>
      </c>
      <c r="AG1" s="1071"/>
      <c r="AH1" s="1071"/>
      <c r="AI1" s="1071"/>
      <c r="AJ1" s="1071"/>
      <c r="AK1" s="1071"/>
      <c r="AL1" s="1071"/>
    </row>
    <row r="3" spans="1:39" ht="17.25" customHeight="1">
      <c r="A3" s="1072" t="s">
        <v>161</v>
      </c>
      <c r="B3" s="1072"/>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1072"/>
      <c r="AB3" s="1072"/>
      <c r="AC3" s="1072"/>
      <c r="AD3" s="1072"/>
      <c r="AE3" s="1072"/>
      <c r="AF3" s="1072"/>
      <c r="AG3" s="1072"/>
      <c r="AH3" s="1072"/>
      <c r="AI3" s="1072"/>
      <c r="AJ3" s="1072"/>
      <c r="AK3" s="1072"/>
      <c r="AL3" s="1072"/>
      <c r="AM3" s="1072"/>
    </row>
    <row r="4" spans="1:39" ht="17.25" customHeight="1">
      <c r="A4" s="1072"/>
      <c r="B4" s="1072"/>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072"/>
      <c r="AJ4" s="1072"/>
      <c r="AK4" s="1072"/>
      <c r="AL4" s="1072"/>
      <c r="AM4" s="1072"/>
    </row>
    <row r="6" spans="1:39" ht="45.75" customHeight="1">
      <c r="B6" s="1073" t="s">
        <v>162</v>
      </c>
      <c r="C6" s="1074"/>
      <c r="D6" s="1074"/>
      <c r="E6" s="1074"/>
      <c r="F6" s="1074"/>
      <c r="G6" s="1074"/>
      <c r="H6" s="1074"/>
      <c r="I6" s="1074"/>
      <c r="J6" s="1074"/>
      <c r="K6" s="1075"/>
      <c r="L6" s="1076"/>
      <c r="M6" s="1076"/>
      <c r="N6" s="1076"/>
      <c r="O6" s="1076"/>
      <c r="P6" s="1076"/>
      <c r="Q6" s="1076"/>
      <c r="R6" s="1076"/>
      <c r="S6" s="1076"/>
      <c r="T6" s="1076"/>
      <c r="U6" s="1076"/>
      <c r="V6" s="1076"/>
      <c r="W6" s="1076"/>
      <c r="X6" s="1076"/>
      <c r="Y6" s="1076"/>
      <c r="Z6" s="1076"/>
      <c r="AA6" s="1076"/>
      <c r="AB6" s="1076"/>
      <c r="AC6" s="1076"/>
      <c r="AD6" s="1076"/>
      <c r="AE6" s="1076"/>
      <c r="AF6" s="1076"/>
      <c r="AG6" s="1076"/>
      <c r="AH6" s="1076"/>
      <c r="AI6" s="1076"/>
      <c r="AJ6" s="1076"/>
      <c r="AK6" s="1076"/>
      <c r="AL6" s="1076"/>
    </row>
    <row r="7" spans="1:39" s="127" customFormat="1" ht="45.75" customHeight="1">
      <c r="B7" s="1077" t="s">
        <v>163</v>
      </c>
      <c r="C7" s="1077"/>
      <c r="D7" s="1077"/>
      <c r="E7" s="1077"/>
      <c r="F7" s="1077"/>
      <c r="G7" s="1077"/>
      <c r="H7" s="1077"/>
      <c r="I7" s="1077"/>
      <c r="J7" s="1077"/>
      <c r="K7" s="1077"/>
      <c r="L7" s="1078" t="s">
        <v>164</v>
      </c>
      <c r="M7" s="1078"/>
      <c r="N7" s="1078"/>
      <c r="O7" s="1078"/>
      <c r="P7" s="1078"/>
      <c r="Q7" s="1078"/>
      <c r="R7" s="1078"/>
      <c r="S7" s="1078"/>
      <c r="T7" s="1078"/>
      <c r="U7" s="1078"/>
      <c r="V7" s="1078"/>
      <c r="W7" s="1078"/>
      <c r="X7" s="1078"/>
      <c r="Y7" s="1078"/>
      <c r="Z7" s="1078"/>
      <c r="AA7" s="1078"/>
      <c r="AB7" s="1078"/>
      <c r="AC7" s="1078"/>
      <c r="AD7" s="1078"/>
      <c r="AE7" s="1078"/>
      <c r="AF7" s="1078"/>
      <c r="AG7" s="1078"/>
      <c r="AH7" s="1078"/>
      <c r="AI7" s="1078"/>
      <c r="AJ7" s="1078"/>
      <c r="AK7" s="1078"/>
      <c r="AL7" s="1078"/>
    </row>
    <row r="8" spans="1:39" ht="71.25" customHeight="1">
      <c r="B8" s="1079" t="s">
        <v>165</v>
      </c>
      <c r="C8" s="1080"/>
      <c r="D8" s="1080"/>
      <c r="E8" s="1080"/>
      <c r="F8" s="1080"/>
      <c r="G8" s="1080"/>
      <c r="H8" s="1080"/>
      <c r="I8" s="1080"/>
      <c r="J8" s="1080"/>
      <c r="K8" s="1081"/>
      <c r="L8" s="1079" t="s">
        <v>166</v>
      </c>
      <c r="M8" s="1080"/>
      <c r="N8" s="1080"/>
      <c r="O8" s="1080"/>
      <c r="P8" s="1080"/>
      <c r="Q8" s="1080"/>
      <c r="R8" s="1080"/>
      <c r="S8" s="1080"/>
      <c r="T8" s="1080"/>
      <c r="U8" s="1080"/>
      <c r="V8" s="1080"/>
      <c r="W8" s="1080"/>
      <c r="X8" s="1080"/>
      <c r="Y8" s="1080"/>
      <c r="Z8" s="1080"/>
      <c r="AA8" s="1080"/>
      <c r="AB8" s="1080"/>
      <c r="AC8" s="1080"/>
      <c r="AD8" s="1080"/>
      <c r="AE8" s="1080"/>
      <c r="AF8" s="1081"/>
      <c r="AG8" s="1082" t="s">
        <v>167</v>
      </c>
      <c r="AH8" s="1083"/>
      <c r="AI8" s="1083"/>
      <c r="AJ8" s="1083"/>
      <c r="AK8" s="1083"/>
      <c r="AL8" s="1084"/>
    </row>
    <row r="9" spans="1:39" ht="71.25" customHeight="1">
      <c r="B9" s="1079" t="s">
        <v>168</v>
      </c>
      <c r="C9" s="1080"/>
      <c r="D9" s="1080"/>
      <c r="E9" s="1080"/>
      <c r="F9" s="1080"/>
      <c r="G9" s="1080"/>
      <c r="H9" s="1080"/>
      <c r="I9" s="1080"/>
      <c r="J9" s="1080"/>
      <c r="K9" s="1081"/>
      <c r="L9" s="1079" t="s">
        <v>169</v>
      </c>
      <c r="M9" s="1080"/>
      <c r="N9" s="1080"/>
      <c r="O9" s="1080"/>
      <c r="P9" s="1080"/>
      <c r="Q9" s="1080"/>
      <c r="R9" s="1080"/>
      <c r="S9" s="1080"/>
      <c r="T9" s="1080"/>
      <c r="U9" s="1080"/>
      <c r="V9" s="1080"/>
      <c r="W9" s="1080"/>
      <c r="X9" s="1080"/>
      <c r="Y9" s="1080"/>
      <c r="Z9" s="1080"/>
      <c r="AA9" s="1080"/>
      <c r="AB9" s="1080"/>
      <c r="AC9" s="1080"/>
      <c r="AD9" s="1080"/>
      <c r="AE9" s="1080"/>
      <c r="AF9" s="1081"/>
      <c r="AG9" s="1082" t="s">
        <v>167</v>
      </c>
      <c r="AH9" s="1083"/>
      <c r="AI9" s="1083"/>
      <c r="AJ9" s="1083"/>
      <c r="AK9" s="1083"/>
      <c r="AL9" s="1084"/>
    </row>
    <row r="10" spans="1:39" ht="71.25" customHeight="1">
      <c r="B10" s="1085" t="s">
        <v>170</v>
      </c>
      <c r="C10" s="1085"/>
      <c r="D10" s="1085"/>
      <c r="E10" s="1085"/>
      <c r="F10" s="1085"/>
      <c r="G10" s="1085"/>
      <c r="H10" s="1085"/>
      <c r="I10" s="1085"/>
      <c r="J10" s="1085"/>
      <c r="K10" s="1085"/>
      <c r="L10" s="1079" t="s">
        <v>171</v>
      </c>
      <c r="M10" s="1080"/>
      <c r="N10" s="1080"/>
      <c r="O10" s="1080"/>
      <c r="P10" s="1080"/>
      <c r="Q10" s="1080"/>
      <c r="R10" s="1080"/>
      <c r="S10" s="1080"/>
      <c r="T10" s="1080"/>
      <c r="U10" s="1080"/>
      <c r="V10" s="1080"/>
      <c r="W10" s="1080"/>
      <c r="X10" s="1080"/>
      <c r="Y10" s="1080"/>
      <c r="Z10" s="1080"/>
      <c r="AA10" s="1080"/>
      <c r="AB10" s="1080"/>
      <c r="AC10" s="1080"/>
      <c r="AD10" s="1080"/>
      <c r="AE10" s="1080"/>
      <c r="AF10" s="1081"/>
      <c r="AG10" s="1082" t="s">
        <v>167</v>
      </c>
      <c r="AH10" s="1083"/>
      <c r="AI10" s="1083"/>
      <c r="AJ10" s="1083"/>
      <c r="AK10" s="1083"/>
      <c r="AL10" s="1084"/>
    </row>
    <row r="11" spans="1:39" ht="50.25" customHeight="1">
      <c r="B11" s="1086" t="s">
        <v>172</v>
      </c>
      <c r="C11" s="1086"/>
      <c r="D11" s="1086"/>
      <c r="E11" s="1086"/>
      <c r="F11" s="1086"/>
      <c r="G11" s="1086"/>
      <c r="H11" s="1086"/>
      <c r="I11" s="1086"/>
      <c r="J11" s="1086"/>
      <c r="K11" s="1086"/>
      <c r="L11" s="1086"/>
      <c r="M11" s="1086"/>
      <c r="N11" s="1086"/>
      <c r="O11" s="1086"/>
      <c r="P11" s="1086"/>
      <c r="Q11" s="1086"/>
      <c r="R11" s="1086"/>
      <c r="S11" s="1086"/>
      <c r="T11" s="1086"/>
      <c r="U11" s="1086"/>
      <c r="V11" s="1086"/>
      <c r="W11" s="1086"/>
      <c r="X11" s="1086"/>
      <c r="Y11" s="1086"/>
      <c r="Z11" s="1086"/>
      <c r="AA11" s="1086"/>
      <c r="AB11" s="1086"/>
      <c r="AC11" s="1086"/>
      <c r="AD11" s="1086"/>
      <c r="AE11" s="1086"/>
      <c r="AF11" s="1086"/>
      <c r="AG11" s="1086"/>
      <c r="AH11" s="1086"/>
      <c r="AI11" s="1086"/>
      <c r="AJ11" s="1086"/>
      <c r="AK11" s="1086"/>
      <c r="AL11" s="1086"/>
    </row>
    <row r="12" spans="1:39" ht="20.100000000000001" customHeight="1">
      <c r="B12" s="1087" t="s">
        <v>173</v>
      </c>
      <c r="C12" s="1087"/>
      <c r="D12" s="1087"/>
      <c r="E12" s="1087"/>
      <c r="F12" s="1087"/>
      <c r="G12" s="1087"/>
      <c r="H12" s="1087"/>
      <c r="I12" s="1087"/>
      <c r="J12" s="1087"/>
      <c r="K12" s="1087"/>
      <c r="L12" s="1087"/>
      <c r="M12" s="1087"/>
      <c r="N12" s="1087"/>
      <c r="O12" s="1087"/>
      <c r="P12" s="1087"/>
      <c r="Q12" s="1087"/>
      <c r="R12" s="1087"/>
      <c r="S12" s="1087"/>
      <c r="T12" s="1087"/>
      <c r="U12" s="1087"/>
      <c r="V12" s="1087"/>
      <c r="W12" s="1087"/>
      <c r="X12" s="1087"/>
      <c r="Y12" s="1087"/>
      <c r="Z12" s="1087"/>
      <c r="AA12" s="1087"/>
      <c r="AB12" s="1087"/>
      <c r="AC12" s="1087"/>
      <c r="AD12" s="1087"/>
      <c r="AE12" s="1087"/>
      <c r="AF12" s="1087"/>
      <c r="AG12" s="1087"/>
      <c r="AH12" s="1087"/>
      <c r="AI12" s="1087"/>
      <c r="AJ12" s="1087"/>
      <c r="AK12" s="1087"/>
      <c r="AL12" s="1087"/>
    </row>
    <row r="13" spans="1:39" ht="20.100000000000001" customHeight="1">
      <c r="B13" s="128"/>
      <c r="C13" s="128"/>
      <c r="D13" s="108"/>
      <c r="E13" s="108"/>
      <c r="F13" s="110"/>
      <c r="G13" s="111"/>
      <c r="H13" s="109"/>
      <c r="I13" s="109"/>
      <c r="J13" s="109"/>
      <c r="K13" s="109"/>
      <c r="L13" s="109"/>
      <c r="M13" s="109"/>
      <c r="N13" s="109"/>
      <c r="O13" s="109"/>
      <c r="P13" s="109"/>
      <c r="Q13" s="109"/>
      <c r="R13" s="129"/>
      <c r="S13" s="129"/>
      <c r="T13" s="108"/>
      <c r="U13" s="112"/>
      <c r="V13" s="108"/>
      <c r="W13" s="109"/>
      <c r="X13" s="109"/>
      <c r="Y13" s="109"/>
      <c r="Z13" s="109"/>
      <c r="AA13" s="109"/>
      <c r="AB13" s="109"/>
      <c r="AC13" s="109"/>
      <c r="AD13" s="109"/>
      <c r="AE13" s="109"/>
      <c r="AF13" s="109"/>
      <c r="AG13" s="109"/>
      <c r="AH13" s="109"/>
      <c r="AI13" s="109"/>
      <c r="AJ13" s="109"/>
      <c r="AK13" s="109"/>
      <c r="AL13" s="130"/>
    </row>
    <row r="14" spans="1:39">
      <c r="B14" s="128"/>
      <c r="C14" s="128"/>
      <c r="D14" s="108"/>
      <c r="E14" s="108"/>
      <c r="F14" s="108"/>
      <c r="G14" s="108"/>
      <c r="H14" s="108"/>
      <c r="I14" s="108"/>
      <c r="J14" s="108"/>
      <c r="K14" s="108"/>
      <c r="L14" s="108"/>
      <c r="M14" s="108"/>
      <c r="N14" s="108"/>
      <c r="O14" s="108"/>
      <c r="P14" s="108"/>
      <c r="Q14" s="108"/>
      <c r="R14" s="129"/>
      <c r="S14" s="129"/>
      <c r="T14" s="108"/>
      <c r="U14" s="112"/>
      <c r="V14" s="108"/>
      <c r="W14" s="109"/>
      <c r="X14" s="109"/>
      <c r="Y14" s="109"/>
      <c r="Z14" s="109"/>
      <c r="AA14" s="109"/>
      <c r="AB14" s="109"/>
      <c r="AC14" s="109"/>
      <c r="AD14" s="109"/>
      <c r="AE14" s="109"/>
      <c r="AF14" s="109"/>
      <c r="AG14" s="109"/>
      <c r="AH14" s="109"/>
      <c r="AI14" s="109"/>
      <c r="AJ14" s="109"/>
      <c r="AK14" s="109"/>
      <c r="AL14" s="130"/>
    </row>
    <row r="15" spans="1:39">
      <c r="B15" s="128"/>
      <c r="C15" s="128"/>
      <c r="D15" s="108"/>
      <c r="E15" s="108"/>
      <c r="F15" s="108"/>
      <c r="G15" s="108"/>
      <c r="H15" s="108"/>
      <c r="I15" s="108"/>
      <c r="J15" s="108"/>
      <c r="K15" s="108"/>
      <c r="L15" s="108"/>
      <c r="M15" s="108"/>
      <c r="N15" s="108"/>
      <c r="O15" s="108"/>
      <c r="P15" s="108"/>
      <c r="Q15" s="108"/>
      <c r="R15" s="129"/>
      <c r="S15" s="129"/>
      <c r="T15" s="108"/>
      <c r="U15" s="112"/>
      <c r="V15" s="108"/>
      <c r="W15" s="109"/>
      <c r="X15" s="109"/>
      <c r="Y15" s="109"/>
      <c r="Z15" s="109"/>
      <c r="AA15" s="109"/>
      <c r="AB15" s="109"/>
      <c r="AC15" s="109"/>
      <c r="AD15" s="109"/>
      <c r="AE15" s="109"/>
      <c r="AF15" s="109"/>
      <c r="AG15" s="109"/>
      <c r="AH15" s="109"/>
      <c r="AI15" s="109"/>
      <c r="AJ15" s="109"/>
      <c r="AK15" s="109"/>
      <c r="AL15" s="130"/>
    </row>
  </sheetData>
  <mergeCells count="17">
    <mergeCell ref="B10:K10"/>
    <mergeCell ref="L10:AF10"/>
    <mergeCell ref="AG10:AL10"/>
    <mergeCell ref="B11:AL11"/>
    <mergeCell ref="B12:AL12"/>
    <mergeCell ref="B8:K8"/>
    <mergeCell ref="L8:AF8"/>
    <mergeCell ref="AG8:AL8"/>
    <mergeCell ref="B9:K9"/>
    <mergeCell ref="L9:AF9"/>
    <mergeCell ref="AG9:AL9"/>
    <mergeCell ref="AF1:AL1"/>
    <mergeCell ref="A3:AM4"/>
    <mergeCell ref="B6:K6"/>
    <mergeCell ref="L6:AL6"/>
    <mergeCell ref="B7:K7"/>
    <mergeCell ref="L7:AL7"/>
  </mergeCells>
  <phoneticPr fontId="6"/>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O87"/>
  <sheetViews>
    <sheetView view="pageBreakPreview" zoomScaleNormal="100" zoomScaleSheetLayoutView="100" workbookViewId="0">
      <selection activeCell="G12" sqref="G12:AE12"/>
    </sheetView>
  </sheetViews>
  <sheetFormatPr defaultColWidth="9" defaultRowHeight="17.25"/>
  <cols>
    <col min="1" max="10" width="2.5" style="140" customWidth="1"/>
    <col min="11" max="11" width="2.75" style="140" customWidth="1"/>
    <col min="12" max="37" width="2.5" style="140" customWidth="1"/>
    <col min="38" max="38" width="2.5" style="141" customWidth="1"/>
    <col min="39" max="91" width="2.5" style="140" customWidth="1"/>
    <col min="92" max="16384" width="9" style="140"/>
  </cols>
  <sheetData>
    <row r="1" spans="1:41" ht="6.75" customHeight="1"/>
    <row r="2" spans="1:41" ht="13.5" customHeight="1">
      <c r="B2" s="140" t="s">
        <v>493</v>
      </c>
      <c r="AH2" s="1185"/>
      <c r="AI2" s="1185"/>
      <c r="AJ2" s="1185"/>
      <c r="AK2" s="1185"/>
      <c r="AL2" s="1185"/>
      <c r="AM2" s="1185"/>
      <c r="AN2" s="1185"/>
    </row>
    <row r="3" spans="1:41" ht="13.5" customHeight="1">
      <c r="AL3" s="157"/>
      <c r="AM3" s="157"/>
      <c r="AN3" s="157"/>
    </row>
    <row r="4" spans="1:41">
      <c r="A4" s="1186" t="s">
        <v>174</v>
      </c>
      <c r="B4" s="1186"/>
      <c r="C4" s="1186"/>
      <c r="D4" s="1186"/>
      <c r="E4" s="1186"/>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c r="AD4" s="1186"/>
      <c r="AE4" s="1186"/>
      <c r="AF4" s="1186"/>
      <c r="AG4" s="1186"/>
      <c r="AH4" s="1186"/>
      <c r="AI4" s="1186"/>
      <c r="AJ4" s="1186"/>
      <c r="AK4" s="1186"/>
      <c r="AL4" s="1186"/>
      <c r="AM4" s="1186"/>
      <c r="AN4" s="1186"/>
      <c r="AO4" s="1186"/>
    </row>
    <row r="6" spans="1:41" ht="18" customHeight="1">
      <c r="B6" s="1170" t="s">
        <v>175</v>
      </c>
      <c r="C6" s="1170"/>
      <c r="D6" s="1170"/>
      <c r="E6" s="1170"/>
      <c r="F6" s="1170"/>
      <c r="G6" s="1187"/>
      <c r="H6" s="1184"/>
      <c r="I6" s="1184"/>
      <c r="J6" s="1184"/>
      <c r="K6" s="1184"/>
      <c r="L6" s="1184"/>
      <c r="M6" s="1184"/>
      <c r="N6" s="1184"/>
      <c r="O6" s="1184"/>
      <c r="P6" s="1184"/>
      <c r="Q6" s="1184"/>
      <c r="R6" s="1184"/>
      <c r="S6" s="1184"/>
      <c r="T6" s="1184"/>
      <c r="U6" s="1184"/>
      <c r="V6" s="1170" t="s">
        <v>176</v>
      </c>
      <c r="W6" s="1170"/>
      <c r="X6" s="1170"/>
      <c r="Y6" s="1170"/>
      <c r="Z6" s="1184"/>
      <c r="AA6" s="1184"/>
      <c r="AB6" s="1184"/>
      <c r="AC6" s="1184"/>
      <c r="AD6" s="1184"/>
      <c r="AE6" s="1184"/>
      <c r="AF6" s="1184"/>
      <c r="AG6" s="1184"/>
      <c r="AH6" s="1184"/>
      <c r="AI6" s="1184"/>
      <c r="AJ6" s="1184"/>
      <c r="AK6" s="1184"/>
      <c r="AL6" s="1184"/>
      <c r="AM6" s="1184"/>
      <c r="AN6" s="1184"/>
      <c r="AO6" s="156"/>
    </row>
    <row r="7" spans="1:41" ht="18" customHeight="1">
      <c r="B7" s="1170" t="s">
        <v>177</v>
      </c>
      <c r="C7" s="1170"/>
      <c r="D7" s="1170"/>
      <c r="E7" s="1170"/>
      <c r="F7" s="1170"/>
      <c r="G7" s="1184"/>
      <c r="H7" s="1184"/>
      <c r="I7" s="1184"/>
      <c r="J7" s="1184"/>
      <c r="K7" s="1184"/>
      <c r="L7" s="1184"/>
      <c r="M7" s="1184"/>
      <c r="N7" s="1184"/>
      <c r="O7" s="1184"/>
      <c r="P7" s="1184"/>
      <c r="Q7" s="1184"/>
      <c r="R7" s="1184"/>
      <c r="S7" s="1184"/>
      <c r="T7" s="1184"/>
      <c r="U7" s="1184"/>
      <c r="V7" s="1188" t="s">
        <v>178</v>
      </c>
      <c r="W7" s="1176"/>
      <c r="X7" s="1176"/>
      <c r="Y7" s="1189"/>
      <c r="Z7" s="1184"/>
      <c r="AA7" s="1184"/>
      <c r="AB7" s="1184"/>
      <c r="AC7" s="1184"/>
      <c r="AD7" s="1184"/>
      <c r="AE7" s="1184"/>
      <c r="AF7" s="1184"/>
      <c r="AG7" s="1184"/>
      <c r="AH7" s="1184"/>
      <c r="AI7" s="1184"/>
      <c r="AJ7" s="1184"/>
      <c r="AK7" s="1184"/>
      <c r="AL7" s="1184"/>
      <c r="AM7" s="1184"/>
      <c r="AN7" s="1184"/>
      <c r="AO7" s="156"/>
    </row>
    <row r="8" spans="1:41" ht="18" customHeight="1">
      <c r="B8" s="1170" t="s">
        <v>179</v>
      </c>
      <c r="C8" s="1170"/>
      <c r="D8" s="1170"/>
      <c r="E8" s="1170"/>
      <c r="F8" s="1170"/>
      <c r="G8" s="1172"/>
      <c r="H8" s="1173"/>
      <c r="I8" s="1173"/>
      <c r="J8" s="1173"/>
      <c r="K8" s="1173"/>
      <c r="L8" s="1173"/>
      <c r="M8" s="1173"/>
      <c r="N8" s="1173"/>
      <c r="O8" s="1173"/>
      <c r="P8" s="1173"/>
      <c r="Q8" s="1173"/>
      <c r="R8" s="1173"/>
      <c r="S8" s="1173"/>
      <c r="T8" s="1173"/>
      <c r="U8" s="1173"/>
      <c r="V8" s="1170" t="s">
        <v>180</v>
      </c>
      <c r="W8" s="1170"/>
      <c r="X8" s="1170"/>
      <c r="Y8" s="1170"/>
      <c r="Z8" s="1184"/>
      <c r="AA8" s="1184"/>
      <c r="AB8" s="1184"/>
      <c r="AC8" s="1184"/>
      <c r="AD8" s="1184"/>
      <c r="AE8" s="1184"/>
      <c r="AF8" s="1184"/>
      <c r="AG8" s="1184"/>
      <c r="AH8" s="1184"/>
      <c r="AI8" s="1184"/>
      <c r="AJ8" s="1184"/>
      <c r="AK8" s="1184"/>
      <c r="AL8" s="1184"/>
      <c r="AM8" s="1184"/>
      <c r="AN8" s="1184"/>
      <c r="AO8" s="156"/>
    </row>
    <row r="9" spans="1:41" ht="18" customHeight="1">
      <c r="B9" s="1177" t="s">
        <v>181</v>
      </c>
      <c r="C9" s="1178"/>
      <c r="D9" s="1178"/>
      <c r="E9" s="1178"/>
      <c r="F9" s="1179"/>
      <c r="G9" s="1177" t="s">
        <v>182</v>
      </c>
      <c r="H9" s="1178"/>
      <c r="I9" s="1178"/>
      <c r="J9" s="1179"/>
      <c r="K9" s="1175"/>
      <c r="L9" s="1181"/>
      <c r="M9" s="1181"/>
      <c r="N9" s="1181"/>
      <c r="O9" s="1181"/>
      <c r="P9" s="1181"/>
      <c r="Q9" s="1181"/>
      <c r="R9" s="1181"/>
      <c r="S9" s="1181"/>
      <c r="T9" s="1181"/>
      <c r="U9" s="1181"/>
      <c r="V9" s="1181"/>
      <c r="W9" s="1182"/>
      <c r="X9" s="1170" t="s">
        <v>183</v>
      </c>
      <c r="Y9" s="1170"/>
      <c r="Z9" s="1170"/>
      <c r="AA9" s="1170"/>
      <c r="AB9" s="1175"/>
      <c r="AC9" s="1181"/>
      <c r="AD9" s="1181"/>
      <c r="AE9" s="1181"/>
      <c r="AF9" s="1181"/>
      <c r="AG9" s="1181"/>
      <c r="AH9" s="1181"/>
      <c r="AI9" s="1181"/>
      <c r="AJ9" s="1181"/>
      <c r="AK9" s="1181"/>
      <c r="AL9" s="1181"/>
      <c r="AM9" s="1181"/>
      <c r="AN9" s="1182"/>
      <c r="AO9" s="156"/>
    </row>
    <row r="10" spans="1:41" ht="18" customHeight="1">
      <c r="B10" s="1170" t="s">
        <v>184</v>
      </c>
      <c r="C10" s="1170"/>
      <c r="D10" s="1170"/>
      <c r="E10" s="1171"/>
      <c r="F10" s="1171"/>
      <c r="G10" s="1171"/>
      <c r="H10" s="1170" t="s">
        <v>185</v>
      </c>
      <c r="I10" s="1170"/>
      <c r="J10" s="1171"/>
      <c r="K10" s="1171"/>
      <c r="L10" s="1171"/>
      <c r="M10" s="1180" t="s">
        <v>186</v>
      </c>
      <c r="N10" s="1180"/>
      <c r="O10" s="1180"/>
      <c r="P10" s="1171"/>
      <c r="Q10" s="1171"/>
      <c r="R10" s="1175"/>
      <c r="S10" s="1176" t="s">
        <v>187</v>
      </c>
      <c r="T10" s="1176"/>
      <c r="U10" s="1176"/>
      <c r="V10" s="1176"/>
      <c r="W10" s="1173"/>
      <c r="X10" s="1173"/>
      <c r="Y10" s="1178" t="s">
        <v>188</v>
      </c>
      <c r="Z10" s="1178"/>
      <c r="AA10" s="1178"/>
      <c r="AB10" s="1181"/>
      <c r="AC10" s="1181"/>
      <c r="AD10" s="1178" t="s">
        <v>189</v>
      </c>
      <c r="AE10" s="1178"/>
      <c r="AF10" s="1178"/>
      <c r="AG10" s="1181"/>
      <c r="AH10" s="1181"/>
      <c r="AI10" s="1179" t="s">
        <v>190</v>
      </c>
      <c r="AJ10" s="1170"/>
      <c r="AK10" s="1177"/>
      <c r="AL10" s="1183"/>
      <c r="AM10" s="1175"/>
      <c r="AN10" s="155" t="s">
        <v>227</v>
      </c>
    </row>
    <row r="11" spans="1:41" ht="18" customHeight="1">
      <c r="B11" s="1170" t="s">
        <v>191</v>
      </c>
      <c r="C11" s="1170"/>
      <c r="D11" s="1170"/>
      <c r="E11" s="1170"/>
      <c r="F11" s="1170"/>
      <c r="G11" s="1170"/>
      <c r="H11" s="1170"/>
      <c r="I11" s="1171" t="s">
        <v>192</v>
      </c>
      <c r="J11" s="1171"/>
      <c r="K11" s="1171"/>
      <c r="L11" s="1171"/>
      <c r="M11" s="1171"/>
      <c r="N11" s="1171"/>
      <c r="O11" s="1171"/>
      <c r="P11" s="1171"/>
      <c r="Q11" s="1171"/>
      <c r="R11" s="1171"/>
      <c r="S11" s="1171"/>
      <c r="T11" s="1171"/>
      <c r="U11" s="1171"/>
      <c r="V11" s="1171"/>
      <c r="W11" s="1171"/>
      <c r="X11" s="1171"/>
      <c r="Y11" s="1171"/>
      <c r="Z11" s="1171"/>
      <c r="AA11" s="1171"/>
      <c r="AB11" s="1170" t="s">
        <v>193</v>
      </c>
      <c r="AC11" s="1170"/>
      <c r="AD11" s="1170"/>
      <c r="AE11" s="1170"/>
      <c r="AF11" s="1172"/>
      <c r="AG11" s="1173"/>
      <c r="AH11" s="1173"/>
      <c r="AI11" s="1173"/>
      <c r="AJ11" s="1173"/>
      <c r="AK11" s="1173"/>
      <c r="AL11" s="1173"/>
      <c r="AM11" s="1173"/>
      <c r="AN11" s="1174"/>
    </row>
    <row r="12" spans="1:41" ht="18" customHeight="1">
      <c r="B12" s="1170" t="s">
        <v>194</v>
      </c>
      <c r="C12" s="1170"/>
      <c r="D12" s="1170"/>
      <c r="E12" s="1170"/>
      <c r="F12" s="1170"/>
      <c r="G12" s="1177" t="s">
        <v>258</v>
      </c>
      <c r="H12" s="1178"/>
      <c r="I12" s="1178"/>
      <c r="J12" s="1178"/>
      <c r="K12" s="1178"/>
      <c r="L12" s="1178"/>
      <c r="M12" s="1178"/>
      <c r="N12" s="1178"/>
      <c r="O12" s="1178"/>
      <c r="P12" s="1178"/>
      <c r="Q12" s="1178"/>
      <c r="R12" s="1178"/>
      <c r="S12" s="1178"/>
      <c r="T12" s="1178"/>
      <c r="U12" s="1178"/>
      <c r="V12" s="1178"/>
      <c r="W12" s="1178"/>
      <c r="X12" s="1178"/>
      <c r="Y12" s="1178"/>
      <c r="Z12" s="1178"/>
      <c r="AA12" s="1178"/>
      <c r="AB12" s="1178"/>
      <c r="AC12" s="1178"/>
      <c r="AD12" s="1178"/>
      <c r="AE12" s="1179"/>
      <c r="AF12" s="154"/>
      <c r="AG12" s="153"/>
      <c r="AH12" s="153"/>
      <c r="AI12" s="153"/>
      <c r="AJ12" s="153"/>
      <c r="AK12" s="153"/>
      <c r="AL12" s="153"/>
      <c r="AM12" s="153"/>
      <c r="AN12" s="153"/>
    </row>
    <row r="14" spans="1:41" ht="13.5">
      <c r="B14" s="149" t="s">
        <v>195</v>
      </c>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row>
    <row r="15" spans="1:41" ht="13.5">
      <c r="B15" s="145" t="s">
        <v>196</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row>
    <row r="16" spans="1:41" ht="13.5" customHeight="1">
      <c r="B16" s="1161" t="s">
        <v>197</v>
      </c>
      <c r="C16" s="1162"/>
      <c r="D16" s="1162"/>
      <c r="E16" s="1162"/>
      <c r="F16" s="1162"/>
      <c r="G16" s="1162"/>
      <c r="H16" s="1162"/>
      <c r="I16" s="1162"/>
      <c r="J16" s="1162"/>
      <c r="K16" s="1162"/>
      <c r="L16" s="1162"/>
      <c r="M16" s="1162"/>
      <c r="N16" s="1162"/>
      <c r="O16" s="1162"/>
      <c r="P16" s="1162"/>
      <c r="Q16" s="1162"/>
      <c r="R16" s="1162"/>
      <c r="S16" s="1162"/>
      <c r="T16" s="1162"/>
      <c r="U16" s="1162"/>
      <c r="V16" s="1162"/>
      <c r="W16" s="1162"/>
      <c r="X16" s="1162"/>
      <c r="Y16" s="1162"/>
      <c r="Z16" s="1162"/>
      <c r="AA16" s="1162"/>
      <c r="AB16" s="1162"/>
      <c r="AC16" s="1162"/>
      <c r="AD16" s="1162"/>
      <c r="AE16" s="1162"/>
      <c r="AF16" s="1162"/>
      <c r="AG16" s="1162"/>
      <c r="AH16" s="1162"/>
      <c r="AI16" s="1162"/>
      <c r="AJ16" s="1162"/>
      <c r="AK16" s="1162"/>
      <c r="AL16" s="1162"/>
      <c r="AM16" s="1162"/>
      <c r="AN16" s="1163"/>
    </row>
    <row r="17" spans="2:40" ht="54.95" customHeight="1">
      <c r="B17" s="1131"/>
      <c r="C17" s="1132"/>
      <c r="D17" s="1132"/>
      <c r="E17" s="1132"/>
      <c r="F17" s="1132"/>
      <c r="G17" s="1132"/>
      <c r="H17" s="1132"/>
      <c r="I17" s="1132"/>
      <c r="J17" s="1132"/>
      <c r="K17" s="1132"/>
      <c r="L17" s="1132"/>
      <c r="M17" s="1132"/>
      <c r="N17" s="1132"/>
      <c r="O17" s="1132"/>
      <c r="P17" s="1132"/>
      <c r="Q17" s="1132"/>
      <c r="R17" s="1132"/>
      <c r="S17" s="1132"/>
      <c r="T17" s="1132"/>
      <c r="U17" s="1132"/>
      <c r="V17" s="1132"/>
      <c r="W17" s="1132"/>
      <c r="X17" s="1132"/>
      <c r="Y17" s="1132"/>
      <c r="Z17" s="1132"/>
      <c r="AA17" s="1132"/>
      <c r="AB17" s="1132"/>
      <c r="AC17" s="1132"/>
      <c r="AD17" s="1132"/>
      <c r="AE17" s="1132"/>
      <c r="AF17" s="1132"/>
      <c r="AG17" s="1132"/>
      <c r="AH17" s="1132"/>
      <c r="AI17" s="1132"/>
      <c r="AJ17" s="1132"/>
      <c r="AK17" s="1132"/>
      <c r="AL17" s="1132"/>
      <c r="AM17" s="1132"/>
      <c r="AN17" s="1133"/>
    </row>
    <row r="18" spans="2:40" ht="54.95" customHeight="1">
      <c r="B18" s="1131"/>
      <c r="C18" s="1132"/>
      <c r="D18" s="1132"/>
      <c r="E18" s="1132"/>
      <c r="F18" s="1132"/>
      <c r="G18" s="1132"/>
      <c r="H18" s="1132"/>
      <c r="I18" s="1132"/>
      <c r="J18" s="1132"/>
      <c r="K18" s="1132"/>
      <c r="L18" s="1132"/>
      <c r="M18" s="1132"/>
      <c r="N18" s="1132"/>
      <c r="O18" s="1132"/>
      <c r="P18" s="1132"/>
      <c r="Q18" s="1132"/>
      <c r="R18" s="1132"/>
      <c r="S18" s="1132"/>
      <c r="T18" s="1132"/>
      <c r="U18" s="1132"/>
      <c r="V18" s="1132"/>
      <c r="W18" s="1132"/>
      <c r="X18" s="1132"/>
      <c r="Y18" s="1132"/>
      <c r="Z18" s="1132"/>
      <c r="AA18" s="1132"/>
      <c r="AB18" s="1132"/>
      <c r="AC18" s="1132"/>
      <c r="AD18" s="1132"/>
      <c r="AE18" s="1132"/>
      <c r="AF18" s="1132"/>
      <c r="AG18" s="1132"/>
      <c r="AH18" s="1132"/>
      <c r="AI18" s="1132"/>
      <c r="AJ18" s="1132"/>
      <c r="AK18" s="1132"/>
      <c r="AL18" s="1132"/>
      <c r="AM18" s="1132"/>
      <c r="AN18" s="1133"/>
    </row>
    <row r="19" spans="2:40" ht="54.95" customHeight="1">
      <c r="B19" s="1131"/>
      <c r="C19" s="1132"/>
      <c r="D19" s="1132"/>
      <c r="E19" s="1132"/>
      <c r="F19" s="1132"/>
      <c r="G19" s="1132"/>
      <c r="H19" s="1132"/>
      <c r="I19" s="1132"/>
      <c r="J19" s="1132"/>
      <c r="K19" s="1132"/>
      <c r="L19" s="1132"/>
      <c r="M19" s="1132"/>
      <c r="N19" s="1132"/>
      <c r="O19" s="1132"/>
      <c r="P19" s="1132"/>
      <c r="Q19" s="1132"/>
      <c r="R19" s="1132"/>
      <c r="S19" s="1132"/>
      <c r="T19" s="1132"/>
      <c r="U19" s="1132"/>
      <c r="V19" s="1132"/>
      <c r="W19" s="1132"/>
      <c r="X19" s="1132"/>
      <c r="Y19" s="1132"/>
      <c r="Z19" s="1132"/>
      <c r="AA19" s="1132"/>
      <c r="AB19" s="1132"/>
      <c r="AC19" s="1132"/>
      <c r="AD19" s="1132"/>
      <c r="AE19" s="1132"/>
      <c r="AF19" s="1132"/>
      <c r="AG19" s="1132"/>
      <c r="AH19" s="1132"/>
      <c r="AI19" s="1132"/>
      <c r="AJ19" s="1132"/>
      <c r="AK19" s="1132"/>
      <c r="AL19" s="1132"/>
      <c r="AM19" s="1132"/>
      <c r="AN19" s="1133"/>
    </row>
    <row r="20" spans="2:40" ht="54.95" customHeight="1">
      <c r="B20" s="1131"/>
      <c r="C20" s="1132"/>
      <c r="D20" s="1132"/>
      <c r="E20" s="1132"/>
      <c r="F20" s="1132"/>
      <c r="G20" s="1132"/>
      <c r="H20" s="1132"/>
      <c r="I20" s="1132"/>
      <c r="J20" s="1132"/>
      <c r="K20" s="1132"/>
      <c r="L20" s="1132"/>
      <c r="M20" s="1132"/>
      <c r="N20" s="1132"/>
      <c r="O20" s="1132"/>
      <c r="P20" s="1132"/>
      <c r="Q20" s="1132"/>
      <c r="R20" s="1132"/>
      <c r="S20" s="1132"/>
      <c r="T20" s="1132"/>
      <c r="U20" s="1132"/>
      <c r="V20" s="1132"/>
      <c r="W20" s="1132"/>
      <c r="X20" s="1132"/>
      <c r="Y20" s="1132"/>
      <c r="Z20" s="1132"/>
      <c r="AA20" s="1132"/>
      <c r="AB20" s="1132"/>
      <c r="AC20" s="1132"/>
      <c r="AD20" s="1132"/>
      <c r="AE20" s="1132"/>
      <c r="AF20" s="1132"/>
      <c r="AG20" s="1132"/>
      <c r="AH20" s="1132"/>
      <c r="AI20" s="1132"/>
      <c r="AJ20" s="1132"/>
      <c r="AK20" s="1132"/>
      <c r="AL20" s="1132"/>
      <c r="AM20" s="1132"/>
      <c r="AN20" s="1133"/>
    </row>
    <row r="21" spans="2:40" ht="54.95" customHeight="1">
      <c r="B21" s="1125"/>
      <c r="C21" s="1126"/>
      <c r="D21" s="1126"/>
      <c r="E21" s="1126"/>
      <c r="F21" s="1126"/>
      <c r="G21" s="1126"/>
      <c r="H21" s="1126"/>
      <c r="I21" s="1126"/>
      <c r="J21" s="1126"/>
      <c r="K21" s="1126"/>
      <c r="L21" s="1126"/>
      <c r="M21" s="1126"/>
      <c r="N21" s="1126"/>
      <c r="O21" s="1126"/>
      <c r="P21" s="1126"/>
      <c r="Q21" s="1126"/>
      <c r="R21" s="1126"/>
      <c r="S21" s="1126"/>
      <c r="T21" s="1126"/>
      <c r="U21" s="1126"/>
      <c r="V21" s="1126"/>
      <c r="W21" s="1126"/>
      <c r="X21" s="1126"/>
      <c r="Y21" s="1126"/>
      <c r="Z21" s="1126"/>
      <c r="AA21" s="1126"/>
      <c r="AB21" s="1126"/>
      <c r="AC21" s="1126"/>
      <c r="AD21" s="1126"/>
      <c r="AE21" s="1126"/>
      <c r="AF21" s="1126"/>
      <c r="AG21" s="1126"/>
      <c r="AH21" s="1126"/>
      <c r="AI21" s="1126"/>
      <c r="AJ21" s="1126"/>
      <c r="AK21" s="1126"/>
      <c r="AL21" s="1126"/>
      <c r="AM21" s="1126"/>
      <c r="AN21" s="1127"/>
    </row>
    <row r="22" spans="2:40" ht="5.25" customHeight="1"/>
    <row r="23" spans="2:40" ht="13.5">
      <c r="B23" s="149" t="s">
        <v>198</v>
      </c>
      <c r="AL23" s="140"/>
    </row>
    <row r="24" spans="2:40" ht="15.75" customHeight="1">
      <c r="B24" s="1120" t="s">
        <v>199</v>
      </c>
      <c r="C24" s="1120"/>
      <c r="D24" s="1120"/>
      <c r="E24" s="1120"/>
      <c r="F24" s="1120"/>
      <c r="G24" s="1120"/>
      <c r="H24" s="1120"/>
      <c r="I24" s="1120"/>
      <c r="J24" s="1120"/>
      <c r="K24" s="1120"/>
      <c r="L24" s="1120"/>
      <c r="M24" s="1120"/>
      <c r="N24" s="1120"/>
      <c r="O24" s="1120"/>
      <c r="P24" s="1120"/>
      <c r="Q24" s="1120"/>
      <c r="R24" s="1120"/>
      <c r="S24" s="1120"/>
      <c r="T24" s="1120"/>
      <c r="U24" s="1120" t="s">
        <v>200</v>
      </c>
      <c r="V24" s="1120"/>
      <c r="W24" s="1120"/>
      <c r="X24" s="1120"/>
      <c r="Y24" s="1120"/>
      <c r="Z24" s="1120"/>
      <c r="AA24" s="1120"/>
      <c r="AB24" s="1120"/>
      <c r="AC24" s="1120"/>
      <c r="AD24" s="1120"/>
      <c r="AE24" s="1120"/>
      <c r="AF24" s="1120"/>
      <c r="AG24" s="1120"/>
      <c r="AH24" s="1120"/>
      <c r="AI24" s="1120"/>
      <c r="AJ24" s="1120"/>
      <c r="AK24" s="1120"/>
      <c r="AL24" s="1120"/>
      <c r="AM24" s="1120"/>
      <c r="AN24" s="1120"/>
    </row>
    <row r="25" spans="2:40" ht="54.95" customHeight="1">
      <c r="B25" s="1164"/>
      <c r="C25" s="1165"/>
      <c r="D25" s="1165"/>
      <c r="E25" s="1165"/>
      <c r="F25" s="1165"/>
      <c r="G25" s="1165"/>
      <c r="H25" s="1165"/>
      <c r="I25" s="1165"/>
      <c r="J25" s="1165"/>
      <c r="K25" s="1165"/>
      <c r="L25" s="1165"/>
      <c r="M25" s="1165"/>
      <c r="N25" s="1165"/>
      <c r="O25" s="1165"/>
      <c r="P25" s="1165"/>
      <c r="Q25" s="1165"/>
      <c r="R25" s="1165"/>
      <c r="S25" s="1165"/>
      <c r="T25" s="1166"/>
      <c r="U25" s="1164"/>
      <c r="V25" s="1165"/>
      <c r="W25" s="1165"/>
      <c r="X25" s="1165"/>
      <c r="Y25" s="1165"/>
      <c r="Z25" s="1165"/>
      <c r="AA25" s="1165"/>
      <c r="AB25" s="1165"/>
      <c r="AC25" s="1165"/>
      <c r="AD25" s="1165"/>
      <c r="AE25" s="1165"/>
      <c r="AF25" s="1165"/>
      <c r="AG25" s="1165"/>
      <c r="AH25" s="1165"/>
      <c r="AI25" s="1165"/>
      <c r="AJ25" s="1165"/>
      <c r="AK25" s="1165"/>
      <c r="AL25" s="1165"/>
      <c r="AM25" s="1165"/>
      <c r="AN25" s="1166"/>
    </row>
    <row r="26" spans="2:40" ht="54.95" customHeight="1">
      <c r="B26" s="1131"/>
      <c r="C26" s="1132"/>
      <c r="D26" s="1132"/>
      <c r="E26" s="1132"/>
      <c r="F26" s="1132"/>
      <c r="G26" s="1132"/>
      <c r="H26" s="1132"/>
      <c r="I26" s="1132"/>
      <c r="J26" s="1132"/>
      <c r="K26" s="1132"/>
      <c r="L26" s="1132"/>
      <c r="M26" s="1132"/>
      <c r="N26" s="1132"/>
      <c r="O26" s="1132"/>
      <c r="P26" s="1132"/>
      <c r="Q26" s="1132"/>
      <c r="R26" s="1132"/>
      <c r="S26" s="1132"/>
      <c r="T26" s="1133"/>
      <c r="U26" s="1131"/>
      <c r="V26" s="1132"/>
      <c r="W26" s="1132"/>
      <c r="X26" s="1132"/>
      <c r="Y26" s="1132"/>
      <c r="Z26" s="1132"/>
      <c r="AA26" s="1132"/>
      <c r="AB26" s="1132"/>
      <c r="AC26" s="1132"/>
      <c r="AD26" s="1132"/>
      <c r="AE26" s="1132"/>
      <c r="AF26" s="1132"/>
      <c r="AG26" s="1132"/>
      <c r="AH26" s="1132"/>
      <c r="AI26" s="1132"/>
      <c r="AJ26" s="1132"/>
      <c r="AK26" s="1132"/>
      <c r="AL26" s="1132"/>
      <c r="AM26" s="1132"/>
      <c r="AN26" s="1133"/>
    </row>
    <row r="27" spans="2:40" ht="54.95" customHeight="1">
      <c r="B27" s="1131"/>
      <c r="C27" s="1132"/>
      <c r="D27" s="1132"/>
      <c r="E27" s="1132"/>
      <c r="F27" s="1132"/>
      <c r="G27" s="1132"/>
      <c r="H27" s="1132"/>
      <c r="I27" s="1132"/>
      <c r="J27" s="1132"/>
      <c r="K27" s="1132"/>
      <c r="L27" s="1132"/>
      <c r="M27" s="1132"/>
      <c r="N27" s="1132"/>
      <c r="O27" s="1132"/>
      <c r="P27" s="1132"/>
      <c r="Q27" s="1132"/>
      <c r="R27" s="1132"/>
      <c r="S27" s="1132"/>
      <c r="T27" s="1133"/>
      <c r="U27" s="1131"/>
      <c r="V27" s="1132"/>
      <c r="W27" s="1132"/>
      <c r="X27" s="1132"/>
      <c r="Y27" s="1132"/>
      <c r="Z27" s="1132"/>
      <c r="AA27" s="1132"/>
      <c r="AB27" s="1132"/>
      <c r="AC27" s="1132"/>
      <c r="AD27" s="1132"/>
      <c r="AE27" s="1132"/>
      <c r="AF27" s="1132"/>
      <c r="AG27" s="1132"/>
      <c r="AH27" s="1132"/>
      <c r="AI27" s="1132"/>
      <c r="AJ27" s="1132"/>
      <c r="AK27" s="1132"/>
      <c r="AL27" s="1132"/>
      <c r="AM27" s="1132"/>
      <c r="AN27" s="1133"/>
    </row>
    <row r="28" spans="2:40" ht="54.95" customHeight="1">
      <c r="B28" s="1131"/>
      <c r="C28" s="1132"/>
      <c r="D28" s="1132"/>
      <c r="E28" s="1132"/>
      <c r="F28" s="1132"/>
      <c r="G28" s="1132"/>
      <c r="H28" s="1132"/>
      <c r="I28" s="1132"/>
      <c r="J28" s="1132"/>
      <c r="K28" s="1132"/>
      <c r="L28" s="1132"/>
      <c r="M28" s="1132"/>
      <c r="N28" s="1132"/>
      <c r="O28" s="1132"/>
      <c r="P28" s="1132"/>
      <c r="Q28" s="1132"/>
      <c r="R28" s="1132"/>
      <c r="S28" s="1132"/>
      <c r="T28" s="1133"/>
      <c r="U28" s="1131"/>
      <c r="V28" s="1132"/>
      <c r="W28" s="1132"/>
      <c r="X28" s="1132"/>
      <c r="Y28" s="1132"/>
      <c r="Z28" s="1132"/>
      <c r="AA28" s="1132"/>
      <c r="AB28" s="1132"/>
      <c r="AC28" s="1132"/>
      <c r="AD28" s="1132"/>
      <c r="AE28" s="1132"/>
      <c r="AF28" s="1132"/>
      <c r="AG28" s="1132"/>
      <c r="AH28" s="1132"/>
      <c r="AI28" s="1132"/>
      <c r="AJ28" s="1132"/>
      <c r="AK28" s="1132"/>
      <c r="AL28" s="1132"/>
      <c r="AM28" s="1132"/>
      <c r="AN28" s="1133"/>
    </row>
    <row r="29" spans="2:40" ht="54.95" customHeight="1">
      <c r="B29" s="1125"/>
      <c r="C29" s="1126"/>
      <c r="D29" s="1126"/>
      <c r="E29" s="1126"/>
      <c r="F29" s="1126"/>
      <c r="G29" s="1126"/>
      <c r="H29" s="1126"/>
      <c r="I29" s="1126"/>
      <c r="J29" s="1126"/>
      <c r="K29" s="1126"/>
      <c r="L29" s="1126"/>
      <c r="M29" s="1126"/>
      <c r="N29" s="1126"/>
      <c r="O29" s="1126"/>
      <c r="P29" s="1126"/>
      <c r="Q29" s="1126"/>
      <c r="R29" s="1126"/>
      <c r="S29" s="1126"/>
      <c r="T29" s="1127"/>
      <c r="U29" s="1125"/>
      <c r="V29" s="1126"/>
      <c r="W29" s="1126"/>
      <c r="X29" s="1126"/>
      <c r="Y29" s="1126"/>
      <c r="Z29" s="1126"/>
      <c r="AA29" s="1126"/>
      <c r="AB29" s="1126"/>
      <c r="AC29" s="1126"/>
      <c r="AD29" s="1126"/>
      <c r="AE29" s="1126"/>
      <c r="AF29" s="1126"/>
      <c r="AG29" s="1126"/>
      <c r="AH29" s="1126"/>
      <c r="AI29" s="1126"/>
      <c r="AJ29" s="1126"/>
      <c r="AK29" s="1126"/>
      <c r="AL29" s="1126"/>
      <c r="AM29" s="1126"/>
      <c r="AN29" s="1127"/>
    </row>
    <row r="30" spans="2:40" ht="13.5">
      <c r="B30" s="1167" t="s">
        <v>201</v>
      </c>
      <c r="C30" s="1168"/>
      <c r="D30" s="1168"/>
      <c r="E30" s="1168"/>
      <c r="F30" s="1168"/>
      <c r="G30" s="1168"/>
      <c r="H30" s="1168"/>
      <c r="I30" s="1168"/>
      <c r="J30" s="1168"/>
      <c r="K30" s="1168"/>
      <c r="L30" s="1168"/>
      <c r="M30" s="1168"/>
      <c r="N30" s="1168"/>
      <c r="O30" s="1168"/>
      <c r="P30" s="1168"/>
      <c r="Q30" s="1168"/>
      <c r="R30" s="1168"/>
      <c r="S30" s="1168"/>
      <c r="T30" s="1168"/>
      <c r="U30" s="1168"/>
      <c r="V30" s="1168"/>
      <c r="W30" s="1168"/>
      <c r="X30" s="1168"/>
      <c r="Y30" s="1168"/>
      <c r="Z30" s="1168"/>
      <c r="AA30" s="1168"/>
      <c r="AB30" s="1168"/>
      <c r="AC30" s="1168"/>
      <c r="AD30" s="1168"/>
      <c r="AE30" s="1168"/>
      <c r="AF30" s="1168"/>
      <c r="AG30" s="1168"/>
      <c r="AH30" s="1168"/>
      <c r="AI30" s="1168"/>
      <c r="AJ30" s="1168"/>
      <c r="AK30" s="1168"/>
      <c r="AL30" s="1168"/>
      <c r="AM30" s="1168"/>
      <c r="AN30" s="1168"/>
    </row>
    <row r="31" spans="2:40" ht="13.5">
      <c r="B31" s="1169"/>
      <c r="C31" s="1169"/>
      <c r="D31" s="1169"/>
      <c r="E31" s="1169"/>
      <c r="F31" s="1169"/>
      <c r="G31" s="1169"/>
      <c r="H31" s="1169"/>
      <c r="I31" s="1169"/>
      <c r="J31" s="1169"/>
      <c r="K31" s="1169"/>
      <c r="L31" s="1169"/>
      <c r="M31" s="1169"/>
      <c r="N31" s="1169"/>
      <c r="O31" s="1169"/>
      <c r="P31" s="1169"/>
      <c r="Q31" s="1169"/>
      <c r="R31" s="1169"/>
      <c r="S31" s="1169"/>
      <c r="T31" s="1169"/>
      <c r="U31" s="1169"/>
      <c r="V31" s="1169"/>
      <c r="W31" s="1169"/>
      <c r="X31" s="1169"/>
      <c r="Y31" s="1169"/>
      <c r="Z31" s="1169"/>
      <c r="AA31" s="1169"/>
      <c r="AB31" s="1169"/>
      <c r="AC31" s="1169"/>
      <c r="AD31" s="1169"/>
      <c r="AE31" s="1169"/>
      <c r="AF31" s="1169"/>
      <c r="AG31" s="1169"/>
      <c r="AH31" s="1169"/>
      <c r="AI31" s="1169"/>
      <c r="AJ31" s="1169"/>
      <c r="AK31" s="1169"/>
      <c r="AL31" s="1169"/>
      <c r="AM31" s="1169"/>
      <c r="AN31" s="1169"/>
    </row>
    <row r="32" spans="2:40" ht="7.5" customHeight="1"/>
    <row r="33" spans="1:40" ht="13.5">
      <c r="B33" s="149" t="s">
        <v>202</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row>
    <row r="34" spans="1:40" ht="15.75" customHeight="1" thickBot="1">
      <c r="B34" s="1119" t="s">
        <v>259</v>
      </c>
      <c r="C34" s="1119"/>
      <c r="D34" s="1119"/>
      <c r="E34" s="1119"/>
      <c r="F34" s="1119"/>
      <c r="G34" s="1119"/>
      <c r="H34" s="1119"/>
      <c r="I34" s="1119"/>
      <c r="J34" s="1119"/>
      <c r="K34" s="1119"/>
      <c r="L34" s="1119"/>
      <c r="M34" s="1119"/>
      <c r="N34" s="1119"/>
      <c r="O34" s="1119"/>
      <c r="P34" s="1119"/>
      <c r="Q34" s="1119"/>
      <c r="R34" s="1119"/>
      <c r="S34" s="1120"/>
      <c r="T34" s="1120"/>
      <c r="U34" s="1119" t="s">
        <v>203</v>
      </c>
      <c r="V34" s="1119"/>
      <c r="W34" s="1119"/>
      <c r="X34" s="1119"/>
      <c r="Y34" s="1119"/>
      <c r="Z34" s="1119"/>
      <c r="AA34" s="1119"/>
      <c r="AB34" s="1119"/>
      <c r="AC34" s="1119"/>
      <c r="AD34" s="1119"/>
      <c r="AE34" s="1119"/>
      <c r="AF34" s="1119"/>
      <c r="AG34" s="1119"/>
      <c r="AH34" s="1119"/>
      <c r="AI34" s="1119"/>
      <c r="AJ34" s="1119"/>
      <c r="AK34" s="1119"/>
      <c r="AL34" s="1119"/>
      <c r="AM34" s="1120"/>
      <c r="AN34" s="1120"/>
    </row>
    <row r="35" spans="1:40" ht="11.25" customHeight="1">
      <c r="B35" s="1101"/>
      <c r="C35" s="1102"/>
      <c r="D35" s="1102"/>
      <c r="E35" s="1102"/>
      <c r="F35" s="1102"/>
      <c r="G35" s="1102"/>
      <c r="H35" s="1102"/>
      <c r="I35" s="1102"/>
      <c r="J35" s="1102"/>
      <c r="K35" s="1102"/>
      <c r="L35" s="1102"/>
      <c r="M35" s="1102"/>
      <c r="N35" s="1102"/>
      <c r="O35" s="1102"/>
      <c r="P35" s="1102"/>
      <c r="Q35" s="1102"/>
      <c r="R35" s="1103"/>
      <c r="S35" s="1094" t="s">
        <v>204</v>
      </c>
      <c r="T35" s="1094"/>
      <c r="U35" s="1101"/>
      <c r="V35" s="1102"/>
      <c r="W35" s="1102"/>
      <c r="X35" s="1102"/>
      <c r="Y35" s="1102"/>
      <c r="Z35" s="1102"/>
      <c r="AA35" s="1102"/>
      <c r="AB35" s="1102"/>
      <c r="AC35" s="1102"/>
      <c r="AD35" s="1102"/>
      <c r="AE35" s="1102"/>
      <c r="AF35" s="1102"/>
      <c r="AG35" s="1102"/>
      <c r="AH35" s="1102"/>
      <c r="AI35" s="1102"/>
      <c r="AJ35" s="1102"/>
      <c r="AK35" s="1102"/>
      <c r="AL35" s="1103"/>
      <c r="AM35" s="1094" t="s">
        <v>204</v>
      </c>
      <c r="AN35" s="1096"/>
    </row>
    <row r="36" spans="1:40" ht="11.25" customHeight="1" thickBot="1">
      <c r="B36" s="1104"/>
      <c r="C36" s="1105"/>
      <c r="D36" s="1105"/>
      <c r="E36" s="1105"/>
      <c r="F36" s="1105"/>
      <c r="G36" s="1105"/>
      <c r="H36" s="1105"/>
      <c r="I36" s="1105"/>
      <c r="J36" s="1105"/>
      <c r="K36" s="1105"/>
      <c r="L36" s="1105"/>
      <c r="M36" s="1105"/>
      <c r="N36" s="1105"/>
      <c r="O36" s="1105"/>
      <c r="P36" s="1105"/>
      <c r="Q36" s="1105"/>
      <c r="R36" s="1106"/>
      <c r="S36" s="1107"/>
      <c r="T36" s="1107"/>
      <c r="U36" s="1104"/>
      <c r="V36" s="1105"/>
      <c r="W36" s="1105"/>
      <c r="X36" s="1105"/>
      <c r="Y36" s="1105"/>
      <c r="Z36" s="1105"/>
      <c r="AA36" s="1105"/>
      <c r="AB36" s="1105"/>
      <c r="AC36" s="1105"/>
      <c r="AD36" s="1105"/>
      <c r="AE36" s="1105"/>
      <c r="AF36" s="1105"/>
      <c r="AG36" s="1105"/>
      <c r="AH36" s="1105"/>
      <c r="AI36" s="1105"/>
      <c r="AJ36" s="1105"/>
      <c r="AK36" s="1105"/>
      <c r="AL36" s="1106"/>
      <c r="AM36" s="1107"/>
      <c r="AN36" s="1108"/>
    </row>
    <row r="37" spans="1:40" ht="13.5" customHeight="1">
      <c r="B37" s="1109" t="s">
        <v>205</v>
      </c>
      <c r="C37" s="1110"/>
      <c r="D37" s="1110"/>
      <c r="E37" s="1110"/>
      <c r="F37" s="1110"/>
      <c r="G37" s="1110"/>
      <c r="H37" s="1110"/>
      <c r="I37" s="1110"/>
      <c r="J37" s="1110"/>
      <c r="K37" s="1110"/>
      <c r="L37" s="1110"/>
      <c r="M37" s="1110"/>
      <c r="N37" s="1110"/>
      <c r="O37" s="1110"/>
      <c r="P37" s="1110"/>
      <c r="Q37" s="1110"/>
      <c r="R37" s="1110"/>
      <c r="S37" s="1111"/>
      <c r="T37" s="1112"/>
      <c r="U37" s="1109" t="s">
        <v>206</v>
      </c>
      <c r="V37" s="1110"/>
      <c r="W37" s="1110"/>
      <c r="X37" s="1110"/>
      <c r="Y37" s="1110"/>
      <c r="Z37" s="1110"/>
      <c r="AA37" s="1110"/>
      <c r="AB37" s="1110"/>
      <c r="AC37" s="1110"/>
      <c r="AD37" s="1110"/>
      <c r="AE37" s="1110"/>
      <c r="AF37" s="1110"/>
      <c r="AG37" s="1110"/>
      <c r="AH37" s="1110"/>
      <c r="AI37" s="1110"/>
      <c r="AJ37" s="1110"/>
      <c r="AK37" s="1110"/>
      <c r="AL37" s="1110"/>
      <c r="AM37" s="1111"/>
      <c r="AN37" s="1112"/>
    </row>
    <row r="38" spans="1:40" ht="20.100000000000001" customHeight="1">
      <c r="B38" s="1150"/>
      <c r="C38" s="1151"/>
      <c r="D38" s="1151"/>
      <c r="E38" s="1151"/>
      <c r="F38" s="1151"/>
      <c r="G38" s="1151"/>
      <c r="H38" s="1151"/>
      <c r="I38" s="1151"/>
      <c r="J38" s="1151"/>
      <c r="K38" s="1151"/>
      <c r="L38" s="1151"/>
      <c r="M38" s="1151"/>
      <c r="N38" s="1151"/>
      <c r="O38" s="1151"/>
      <c r="P38" s="1151"/>
      <c r="Q38" s="1151"/>
      <c r="R38" s="1151"/>
      <c r="S38" s="1151"/>
      <c r="T38" s="1152"/>
      <c r="U38" s="1131"/>
      <c r="V38" s="1132"/>
      <c r="W38" s="1132"/>
      <c r="X38" s="1132"/>
      <c r="Y38" s="1132"/>
      <c r="Z38" s="1132"/>
      <c r="AA38" s="1132"/>
      <c r="AB38" s="1132"/>
      <c r="AC38" s="1132"/>
      <c r="AD38" s="1132"/>
      <c r="AE38" s="1132"/>
      <c r="AF38" s="1132"/>
      <c r="AG38" s="1132"/>
      <c r="AH38" s="1132"/>
      <c r="AI38" s="1132"/>
      <c r="AJ38" s="1132"/>
      <c r="AK38" s="1132"/>
      <c r="AL38" s="1132"/>
      <c r="AM38" s="1132"/>
      <c r="AN38" s="1133"/>
    </row>
    <row r="39" spans="1:40" ht="20.100000000000001" customHeight="1">
      <c r="B39" s="1150"/>
      <c r="C39" s="1151"/>
      <c r="D39" s="1151"/>
      <c r="E39" s="1151"/>
      <c r="F39" s="1151"/>
      <c r="G39" s="1151"/>
      <c r="H39" s="1151"/>
      <c r="I39" s="1151"/>
      <c r="J39" s="1151"/>
      <c r="K39" s="1151"/>
      <c r="L39" s="1151"/>
      <c r="M39" s="1151"/>
      <c r="N39" s="1151"/>
      <c r="O39" s="1151"/>
      <c r="P39" s="1151"/>
      <c r="Q39" s="1151"/>
      <c r="R39" s="1151"/>
      <c r="S39" s="1151"/>
      <c r="T39" s="1152"/>
      <c r="U39" s="1131"/>
      <c r="V39" s="1132"/>
      <c r="W39" s="1132"/>
      <c r="X39" s="1132"/>
      <c r="Y39" s="1132"/>
      <c r="Z39" s="1132"/>
      <c r="AA39" s="1132"/>
      <c r="AB39" s="1132"/>
      <c r="AC39" s="1132"/>
      <c r="AD39" s="1132"/>
      <c r="AE39" s="1132"/>
      <c r="AF39" s="1132"/>
      <c r="AG39" s="1132"/>
      <c r="AH39" s="1132"/>
      <c r="AI39" s="1132"/>
      <c r="AJ39" s="1132"/>
      <c r="AK39" s="1132"/>
      <c r="AL39" s="1132"/>
      <c r="AM39" s="1132"/>
      <c r="AN39" s="1133"/>
    </row>
    <row r="40" spans="1:40" ht="20.100000000000001" customHeight="1">
      <c r="B40" s="1150"/>
      <c r="C40" s="1151"/>
      <c r="D40" s="1151"/>
      <c r="E40" s="1151"/>
      <c r="F40" s="1151"/>
      <c r="G40" s="1151"/>
      <c r="H40" s="1151"/>
      <c r="I40" s="1151"/>
      <c r="J40" s="1151"/>
      <c r="K40" s="1151"/>
      <c r="L40" s="1151"/>
      <c r="M40" s="1151"/>
      <c r="N40" s="1151"/>
      <c r="O40" s="1151"/>
      <c r="P40" s="1151"/>
      <c r="Q40" s="1151"/>
      <c r="R40" s="1151"/>
      <c r="S40" s="1151"/>
      <c r="T40" s="1152"/>
      <c r="U40" s="1131"/>
      <c r="V40" s="1132"/>
      <c r="W40" s="1132"/>
      <c r="X40" s="1132"/>
      <c r="Y40" s="1132"/>
      <c r="Z40" s="1132"/>
      <c r="AA40" s="1132"/>
      <c r="AB40" s="1132"/>
      <c r="AC40" s="1132"/>
      <c r="AD40" s="1132"/>
      <c r="AE40" s="1132"/>
      <c r="AF40" s="1132"/>
      <c r="AG40" s="1132"/>
      <c r="AH40" s="1132"/>
      <c r="AI40" s="1132"/>
      <c r="AJ40" s="1132"/>
      <c r="AK40" s="1132"/>
      <c r="AL40" s="1132"/>
      <c r="AM40" s="1132"/>
      <c r="AN40" s="1133"/>
    </row>
    <row r="41" spans="1:40" ht="20.100000000000001" customHeight="1">
      <c r="B41" s="1150"/>
      <c r="C41" s="1151"/>
      <c r="D41" s="1151"/>
      <c r="E41" s="1151"/>
      <c r="F41" s="1151"/>
      <c r="G41" s="1151"/>
      <c r="H41" s="1151"/>
      <c r="I41" s="1151"/>
      <c r="J41" s="1151"/>
      <c r="K41" s="1151"/>
      <c r="L41" s="1151"/>
      <c r="M41" s="1151"/>
      <c r="N41" s="1151"/>
      <c r="O41" s="1151"/>
      <c r="P41" s="1151"/>
      <c r="Q41" s="1151"/>
      <c r="R41" s="1151"/>
      <c r="S41" s="1151"/>
      <c r="T41" s="1152"/>
      <c r="U41" s="1131"/>
      <c r="V41" s="1132"/>
      <c r="W41" s="1132"/>
      <c r="X41" s="1132"/>
      <c r="Y41" s="1132"/>
      <c r="Z41" s="1132"/>
      <c r="AA41" s="1132"/>
      <c r="AB41" s="1132"/>
      <c r="AC41" s="1132"/>
      <c r="AD41" s="1132"/>
      <c r="AE41" s="1132"/>
      <c r="AF41" s="1132"/>
      <c r="AG41" s="1132"/>
      <c r="AH41" s="1132"/>
      <c r="AI41" s="1132"/>
      <c r="AJ41" s="1132"/>
      <c r="AK41" s="1132"/>
      <c r="AL41" s="1132"/>
      <c r="AM41" s="1132"/>
      <c r="AN41" s="1133"/>
    </row>
    <row r="42" spans="1:40" ht="20.100000000000001" customHeight="1">
      <c r="B42" s="1153"/>
      <c r="C42" s="1154"/>
      <c r="D42" s="1154"/>
      <c r="E42" s="1154"/>
      <c r="F42" s="1154"/>
      <c r="G42" s="1154"/>
      <c r="H42" s="1154"/>
      <c r="I42" s="1154"/>
      <c r="J42" s="1154"/>
      <c r="K42" s="1154"/>
      <c r="L42" s="1154"/>
      <c r="M42" s="1154"/>
      <c r="N42" s="1154"/>
      <c r="O42" s="1154"/>
      <c r="P42" s="1154"/>
      <c r="Q42" s="1154"/>
      <c r="R42" s="1154"/>
      <c r="S42" s="1154"/>
      <c r="T42" s="1155"/>
      <c r="U42" s="1125"/>
      <c r="V42" s="1126"/>
      <c r="W42" s="1126"/>
      <c r="X42" s="1126"/>
      <c r="Y42" s="1126"/>
      <c r="Z42" s="1126"/>
      <c r="AA42" s="1126"/>
      <c r="AB42" s="1126"/>
      <c r="AC42" s="1126"/>
      <c r="AD42" s="1126"/>
      <c r="AE42" s="1126"/>
      <c r="AF42" s="1126"/>
      <c r="AG42" s="1126"/>
      <c r="AH42" s="1126"/>
      <c r="AI42" s="1126"/>
      <c r="AJ42" s="1126"/>
      <c r="AK42" s="1126"/>
      <c r="AL42" s="1126"/>
      <c r="AM42" s="1126"/>
      <c r="AN42" s="1127"/>
    </row>
    <row r="43" spans="1:40" s="146" customFormat="1" ht="13.5" customHeight="1">
      <c r="B43" s="148" t="s">
        <v>207</v>
      </c>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row>
    <row r="44" spans="1:40" ht="8.25" customHeight="1"/>
    <row r="45" spans="1:40" ht="13.5" customHeight="1" thickBot="1">
      <c r="B45" s="149" t="s">
        <v>260</v>
      </c>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row>
    <row r="46" spans="1:40" ht="13.5" customHeight="1">
      <c r="B46" s="1156" t="s">
        <v>208</v>
      </c>
      <c r="C46" s="1157"/>
      <c r="D46" s="1157"/>
      <c r="E46" s="1157"/>
      <c r="F46" s="1157"/>
      <c r="G46" s="1140"/>
      <c r="H46" s="1157" t="s">
        <v>209</v>
      </c>
      <c r="I46" s="1157"/>
      <c r="J46" s="1157"/>
      <c r="K46" s="1157"/>
      <c r="L46" s="1157"/>
      <c r="M46" s="1140"/>
      <c r="N46" s="1157" t="s">
        <v>210</v>
      </c>
      <c r="O46" s="1157"/>
      <c r="P46" s="1157"/>
      <c r="Q46" s="1157"/>
      <c r="R46" s="1157"/>
      <c r="S46" s="1140"/>
      <c r="T46" s="1157" t="s">
        <v>211</v>
      </c>
      <c r="U46" s="1157"/>
      <c r="V46" s="1157"/>
      <c r="W46" s="1157"/>
      <c r="X46" s="1157"/>
      <c r="Y46" s="1140"/>
      <c r="Z46" s="1157" t="s">
        <v>212</v>
      </c>
      <c r="AA46" s="1157"/>
      <c r="AB46" s="1157"/>
      <c r="AC46" s="1157"/>
      <c r="AD46" s="1157"/>
      <c r="AE46" s="1157"/>
      <c r="AF46" s="1158" t="s">
        <v>213</v>
      </c>
      <c r="AG46" s="1159"/>
      <c r="AH46" s="1159"/>
      <c r="AI46" s="1159"/>
      <c r="AJ46" s="1159"/>
      <c r="AK46" s="1159"/>
      <c r="AL46" s="1159"/>
      <c r="AM46" s="1159"/>
      <c r="AN46" s="1160"/>
    </row>
    <row r="47" spans="1:40" ht="11.25" customHeight="1">
      <c r="A47" s="151"/>
      <c r="B47" s="1144"/>
      <c r="C47" s="1145"/>
      <c r="D47" s="1145"/>
      <c r="E47" s="1145"/>
      <c r="F47" s="1094" t="s">
        <v>214</v>
      </c>
      <c r="G47" s="1096"/>
      <c r="H47" s="1144"/>
      <c r="I47" s="1145"/>
      <c r="J47" s="1145"/>
      <c r="K47" s="1145"/>
      <c r="L47" s="1094" t="s">
        <v>215</v>
      </c>
      <c r="M47" s="1096"/>
      <c r="N47" s="1148">
        <v>1013</v>
      </c>
      <c r="O47" s="1094"/>
      <c r="P47" s="1094"/>
      <c r="Q47" s="1094"/>
      <c r="R47" s="1094" t="s">
        <v>204</v>
      </c>
      <c r="S47" s="1096"/>
      <c r="T47" s="1144"/>
      <c r="U47" s="1145"/>
      <c r="V47" s="1145"/>
      <c r="W47" s="1145"/>
      <c r="X47" s="1094" t="s">
        <v>110</v>
      </c>
      <c r="Y47" s="1096"/>
      <c r="Z47" s="1148">
        <v>12</v>
      </c>
      <c r="AA47" s="1094"/>
      <c r="AB47" s="1094"/>
      <c r="AC47" s="1094"/>
      <c r="AD47" s="1094" t="s">
        <v>216</v>
      </c>
      <c r="AE47" s="1094"/>
      <c r="AF47" s="1134">
        <f>(B47*H47*N47*T47*Z47)</f>
        <v>0</v>
      </c>
      <c r="AG47" s="1135"/>
      <c r="AH47" s="1135"/>
      <c r="AI47" s="1135"/>
      <c r="AJ47" s="1135"/>
      <c r="AK47" s="1135"/>
      <c r="AL47" s="1136"/>
      <c r="AM47" s="1140" t="s">
        <v>204</v>
      </c>
      <c r="AN47" s="1141"/>
    </row>
    <row r="48" spans="1:40" ht="11.25" customHeight="1" thickBot="1">
      <c r="A48" s="151"/>
      <c r="B48" s="1146"/>
      <c r="C48" s="1147"/>
      <c r="D48" s="1147"/>
      <c r="E48" s="1147"/>
      <c r="F48" s="1095"/>
      <c r="G48" s="1097"/>
      <c r="H48" s="1146"/>
      <c r="I48" s="1147"/>
      <c r="J48" s="1147"/>
      <c r="K48" s="1147"/>
      <c r="L48" s="1095"/>
      <c r="M48" s="1097"/>
      <c r="N48" s="1149"/>
      <c r="O48" s="1095"/>
      <c r="P48" s="1095"/>
      <c r="Q48" s="1095"/>
      <c r="R48" s="1095"/>
      <c r="S48" s="1097"/>
      <c r="T48" s="1146"/>
      <c r="U48" s="1147"/>
      <c r="V48" s="1147"/>
      <c r="W48" s="1147"/>
      <c r="X48" s="1095"/>
      <c r="Y48" s="1097"/>
      <c r="Z48" s="1149"/>
      <c r="AA48" s="1095"/>
      <c r="AB48" s="1095"/>
      <c r="AC48" s="1095"/>
      <c r="AD48" s="1095"/>
      <c r="AE48" s="1095"/>
      <c r="AF48" s="1137"/>
      <c r="AG48" s="1138"/>
      <c r="AH48" s="1138"/>
      <c r="AI48" s="1138"/>
      <c r="AJ48" s="1138"/>
      <c r="AK48" s="1138"/>
      <c r="AL48" s="1139"/>
      <c r="AM48" s="1142"/>
      <c r="AN48" s="1143"/>
    </row>
    <row r="49" spans="2:40" ht="8.25" customHeight="1">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row>
    <row r="50" spans="2:40" ht="13.5">
      <c r="B50" s="149" t="s">
        <v>217</v>
      </c>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row>
    <row r="51" spans="2:40" ht="14.25" thickBot="1">
      <c r="B51" s="1119" t="s">
        <v>261</v>
      </c>
      <c r="C51" s="1119"/>
      <c r="D51" s="1119"/>
      <c r="E51" s="1119"/>
      <c r="F51" s="1119"/>
      <c r="G51" s="1119"/>
      <c r="H51" s="1119"/>
      <c r="I51" s="1119"/>
      <c r="J51" s="1119"/>
      <c r="K51" s="1119"/>
      <c r="L51" s="1119"/>
      <c r="M51" s="1119"/>
      <c r="N51" s="1119"/>
      <c r="O51" s="1119"/>
      <c r="P51" s="1119"/>
      <c r="Q51" s="1119"/>
      <c r="R51" s="1119"/>
      <c r="S51" s="1120"/>
      <c r="T51" s="1120"/>
      <c r="U51" s="1119" t="s">
        <v>218</v>
      </c>
      <c r="V51" s="1119"/>
      <c r="W51" s="1119"/>
      <c r="X51" s="1119"/>
      <c r="Y51" s="1119"/>
      <c r="Z51" s="1119"/>
      <c r="AA51" s="1119"/>
      <c r="AB51" s="1119"/>
      <c r="AC51" s="1119"/>
      <c r="AD51" s="1119"/>
      <c r="AE51" s="1119"/>
      <c r="AF51" s="1119"/>
      <c r="AG51" s="1119"/>
      <c r="AH51" s="1119"/>
      <c r="AI51" s="1119"/>
      <c r="AJ51" s="1119"/>
      <c r="AK51" s="1119"/>
      <c r="AL51" s="1119"/>
      <c r="AM51" s="1120"/>
      <c r="AN51" s="1120"/>
    </row>
    <row r="52" spans="2:40" ht="11.25" customHeight="1">
      <c r="B52" s="1101"/>
      <c r="C52" s="1102"/>
      <c r="D52" s="1102"/>
      <c r="E52" s="1102"/>
      <c r="F52" s="1102"/>
      <c r="G52" s="1102"/>
      <c r="H52" s="1102"/>
      <c r="I52" s="1102"/>
      <c r="J52" s="1102"/>
      <c r="K52" s="1102"/>
      <c r="L52" s="1102"/>
      <c r="M52" s="1102"/>
      <c r="N52" s="1102"/>
      <c r="O52" s="1102"/>
      <c r="P52" s="1102"/>
      <c r="Q52" s="1102"/>
      <c r="R52" s="1103"/>
      <c r="S52" s="1094" t="s">
        <v>204</v>
      </c>
      <c r="T52" s="1094"/>
      <c r="U52" s="1101"/>
      <c r="V52" s="1102"/>
      <c r="W52" s="1102"/>
      <c r="X52" s="1102"/>
      <c r="Y52" s="1102"/>
      <c r="Z52" s="1102"/>
      <c r="AA52" s="1102"/>
      <c r="AB52" s="1102"/>
      <c r="AC52" s="1102"/>
      <c r="AD52" s="1102"/>
      <c r="AE52" s="1102"/>
      <c r="AF52" s="1102"/>
      <c r="AG52" s="1102"/>
      <c r="AH52" s="1102"/>
      <c r="AI52" s="1102"/>
      <c r="AJ52" s="1102"/>
      <c r="AK52" s="1102"/>
      <c r="AL52" s="1103"/>
      <c r="AM52" s="1094" t="s">
        <v>204</v>
      </c>
      <c r="AN52" s="1096"/>
    </row>
    <row r="53" spans="2:40" ht="11.25" customHeight="1" thickBot="1">
      <c r="B53" s="1104"/>
      <c r="C53" s="1105"/>
      <c r="D53" s="1105"/>
      <c r="E53" s="1105"/>
      <c r="F53" s="1105"/>
      <c r="G53" s="1105"/>
      <c r="H53" s="1105"/>
      <c r="I53" s="1105"/>
      <c r="J53" s="1105"/>
      <c r="K53" s="1105"/>
      <c r="L53" s="1105"/>
      <c r="M53" s="1105"/>
      <c r="N53" s="1105"/>
      <c r="O53" s="1105"/>
      <c r="P53" s="1105"/>
      <c r="Q53" s="1105"/>
      <c r="R53" s="1106"/>
      <c r="S53" s="1107"/>
      <c r="T53" s="1107"/>
      <c r="U53" s="1104"/>
      <c r="V53" s="1105"/>
      <c r="W53" s="1105"/>
      <c r="X53" s="1105"/>
      <c r="Y53" s="1105"/>
      <c r="Z53" s="1105"/>
      <c r="AA53" s="1105"/>
      <c r="AB53" s="1105"/>
      <c r="AC53" s="1105"/>
      <c r="AD53" s="1105"/>
      <c r="AE53" s="1105"/>
      <c r="AF53" s="1105"/>
      <c r="AG53" s="1105"/>
      <c r="AH53" s="1105"/>
      <c r="AI53" s="1105"/>
      <c r="AJ53" s="1105"/>
      <c r="AK53" s="1105"/>
      <c r="AL53" s="1106"/>
      <c r="AM53" s="1107"/>
      <c r="AN53" s="1108"/>
    </row>
    <row r="54" spans="2:40" ht="13.5" customHeight="1">
      <c r="B54" s="1109" t="s">
        <v>205</v>
      </c>
      <c r="C54" s="1110"/>
      <c r="D54" s="1110"/>
      <c r="E54" s="1110"/>
      <c r="F54" s="1110"/>
      <c r="G54" s="1110"/>
      <c r="H54" s="1110"/>
      <c r="I54" s="1110"/>
      <c r="J54" s="1110"/>
      <c r="K54" s="1110"/>
      <c r="L54" s="1110"/>
      <c r="M54" s="1110"/>
      <c r="N54" s="1110"/>
      <c r="O54" s="1110"/>
      <c r="P54" s="1110"/>
      <c r="Q54" s="1110"/>
      <c r="R54" s="1110"/>
      <c r="S54" s="1111"/>
      <c r="T54" s="1112"/>
      <c r="U54" s="1109" t="s">
        <v>206</v>
      </c>
      <c r="V54" s="1110"/>
      <c r="W54" s="1110"/>
      <c r="X54" s="1110"/>
      <c r="Y54" s="1110"/>
      <c r="Z54" s="1110"/>
      <c r="AA54" s="1110"/>
      <c r="AB54" s="1110"/>
      <c r="AC54" s="1110"/>
      <c r="AD54" s="1110"/>
      <c r="AE54" s="1110"/>
      <c r="AF54" s="1110"/>
      <c r="AG54" s="1110"/>
      <c r="AH54" s="1110"/>
      <c r="AI54" s="1110"/>
      <c r="AJ54" s="1110"/>
      <c r="AK54" s="1110"/>
      <c r="AL54" s="1110"/>
      <c r="AM54" s="1111"/>
      <c r="AN54" s="1112"/>
    </row>
    <row r="55" spans="2:40" ht="20.100000000000001" customHeight="1">
      <c r="B55" s="1128"/>
      <c r="C55" s="1129"/>
      <c r="D55" s="1129"/>
      <c r="E55" s="1129"/>
      <c r="F55" s="1129"/>
      <c r="G55" s="1129"/>
      <c r="H55" s="1129"/>
      <c r="I55" s="1129"/>
      <c r="J55" s="1129"/>
      <c r="K55" s="1129"/>
      <c r="L55" s="1129"/>
      <c r="M55" s="1129"/>
      <c r="N55" s="1129"/>
      <c r="O55" s="1129"/>
      <c r="P55" s="1129"/>
      <c r="Q55" s="1129"/>
      <c r="R55" s="1129"/>
      <c r="S55" s="1129"/>
      <c r="T55" s="1130"/>
      <c r="U55" s="1131"/>
      <c r="V55" s="1132"/>
      <c r="W55" s="1132"/>
      <c r="X55" s="1132"/>
      <c r="Y55" s="1132"/>
      <c r="Z55" s="1132"/>
      <c r="AA55" s="1132"/>
      <c r="AB55" s="1132"/>
      <c r="AC55" s="1132"/>
      <c r="AD55" s="1132"/>
      <c r="AE55" s="1132"/>
      <c r="AF55" s="1132"/>
      <c r="AG55" s="1132"/>
      <c r="AH55" s="1132"/>
      <c r="AI55" s="1132"/>
      <c r="AJ55" s="1132"/>
      <c r="AK55" s="1132"/>
      <c r="AL55" s="1132"/>
      <c r="AM55" s="1132"/>
      <c r="AN55" s="1133"/>
    </row>
    <row r="56" spans="2:40" ht="20.100000000000001" customHeight="1">
      <c r="B56" s="1128"/>
      <c r="C56" s="1129"/>
      <c r="D56" s="1129"/>
      <c r="E56" s="1129"/>
      <c r="F56" s="1129"/>
      <c r="G56" s="1129"/>
      <c r="H56" s="1129"/>
      <c r="I56" s="1129"/>
      <c r="J56" s="1129"/>
      <c r="K56" s="1129"/>
      <c r="L56" s="1129"/>
      <c r="M56" s="1129"/>
      <c r="N56" s="1129"/>
      <c r="O56" s="1129"/>
      <c r="P56" s="1129"/>
      <c r="Q56" s="1129"/>
      <c r="R56" s="1129"/>
      <c r="S56" s="1129"/>
      <c r="T56" s="1130"/>
      <c r="U56" s="1131"/>
      <c r="V56" s="1132"/>
      <c r="W56" s="1132"/>
      <c r="X56" s="1132"/>
      <c r="Y56" s="1132"/>
      <c r="Z56" s="1132"/>
      <c r="AA56" s="1132"/>
      <c r="AB56" s="1132"/>
      <c r="AC56" s="1132"/>
      <c r="AD56" s="1132"/>
      <c r="AE56" s="1132"/>
      <c r="AF56" s="1132"/>
      <c r="AG56" s="1132"/>
      <c r="AH56" s="1132"/>
      <c r="AI56" s="1132"/>
      <c r="AJ56" s="1132"/>
      <c r="AK56" s="1132"/>
      <c r="AL56" s="1132"/>
      <c r="AM56" s="1132"/>
      <c r="AN56" s="1133"/>
    </row>
    <row r="57" spans="2:40" ht="20.100000000000001" customHeight="1">
      <c r="B57" s="1128"/>
      <c r="C57" s="1129"/>
      <c r="D57" s="1129"/>
      <c r="E57" s="1129"/>
      <c r="F57" s="1129"/>
      <c r="G57" s="1129"/>
      <c r="H57" s="1129"/>
      <c r="I57" s="1129"/>
      <c r="J57" s="1129"/>
      <c r="K57" s="1129"/>
      <c r="L57" s="1129"/>
      <c r="M57" s="1129"/>
      <c r="N57" s="1129"/>
      <c r="O57" s="1129"/>
      <c r="P57" s="1129"/>
      <c r="Q57" s="1129"/>
      <c r="R57" s="1129"/>
      <c r="S57" s="1129"/>
      <c r="T57" s="1130"/>
      <c r="U57" s="1131"/>
      <c r="V57" s="1132"/>
      <c r="W57" s="1132"/>
      <c r="X57" s="1132"/>
      <c r="Y57" s="1132"/>
      <c r="Z57" s="1132"/>
      <c r="AA57" s="1132"/>
      <c r="AB57" s="1132"/>
      <c r="AC57" s="1132"/>
      <c r="AD57" s="1132"/>
      <c r="AE57" s="1132"/>
      <c r="AF57" s="1132"/>
      <c r="AG57" s="1132"/>
      <c r="AH57" s="1132"/>
      <c r="AI57" s="1132"/>
      <c r="AJ57" s="1132"/>
      <c r="AK57" s="1132"/>
      <c r="AL57" s="1132"/>
      <c r="AM57" s="1132"/>
      <c r="AN57" s="1133"/>
    </row>
    <row r="58" spans="2:40" ht="20.100000000000001" customHeight="1">
      <c r="B58" s="1128"/>
      <c r="C58" s="1129"/>
      <c r="D58" s="1129"/>
      <c r="E58" s="1129"/>
      <c r="F58" s="1129"/>
      <c r="G58" s="1129"/>
      <c r="H58" s="1129"/>
      <c r="I58" s="1129"/>
      <c r="J58" s="1129"/>
      <c r="K58" s="1129"/>
      <c r="L58" s="1129"/>
      <c r="M58" s="1129"/>
      <c r="N58" s="1129"/>
      <c r="O58" s="1129"/>
      <c r="P58" s="1129"/>
      <c r="Q58" s="1129"/>
      <c r="R58" s="1129"/>
      <c r="S58" s="1129"/>
      <c r="T58" s="1130"/>
      <c r="U58" s="1131"/>
      <c r="V58" s="1132"/>
      <c r="W58" s="1132"/>
      <c r="X58" s="1132"/>
      <c r="Y58" s="1132"/>
      <c r="Z58" s="1132"/>
      <c r="AA58" s="1132"/>
      <c r="AB58" s="1132"/>
      <c r="AC58" s="1132"/>
      <c r="AD58" s="1132"/>
      <c r="AE58" s="1132"/>
      <c r="AF58" s="1132"/>
      <c r="AG58" s="1132"/>
      <c r="AH58" s="1132"/>
      <c r="AI58" s="1132"/>
      <c r="AJ58" s="1132"/>
      <c r="AK58" s="1132"/>
      <c r="AL58" s="1132"/>
      <c r="AM58" s="1132"/>
      <c r="AN58" s="1133"/>
    </row>
    <row r="59" spans="2:40" ht="20.100000000000001" customHeight="1">
      <c r="B59" s="1122"/>
      <c r="C59" s="1123"/>
      <c r="D59" s="1123"/>
      <c r="E59" s="1123"/>
      <c r="F59" s="1123"/>
      <c r="G59" s="1123"/>
      <c r="H59" s="1123"/>
      <c r="I59" s="1123"/>
      <c r="J59" s="1123"/>
      <c r="K59" s="1123"/>
      <c r="L59" s="1123"/>
      <c r="M59" s="1123"/>
      <c r="N59" s="1123"/>
      <c r="O59" s="1123"/>
      <c r="P59" s="1123"/>
      <c r="Q59" s="1123"/>
      <c r="R59" s="1123"/>
      <c r="S59" s="1123"/>
      <c r="T59" s="1124"/>
      <c r="U59" s="1125"/>
      <c r="V59" s="1126"/>
      <c r="W59" s="1126"/>
      <c r="X59" s="1126"/>
      <c r="Y59" s="1126"/>
      <c r="Z59" s="1126"/>
      <c r="AA59" s="1126"/>
      <c r="AB59" s="1126"/>
      <c r="AC59" s="1126"/>
      <c r="AD59" s="1126"/>
      <c r="AE59" s="1126"/>
      <c r="AF59" s="1126"/>
      <c r="AG59" s="1126"/>
      <c r="AH59" s="1126"/>
      <c r="AI59" s="1126"/>
      <c r="AJ59" s="1126"/>
      <c r="AK59" s="1126"/>
      <c r="AL59" s="1126"/>
      <c r="AM59" s="1126"/>
      <c r="AN59" s="1127"/>
    </row>
    <row r="60" spans="2:40" ht="6.75" customHeight="1">
      <c r="M60" s="150"/>
      <c r="N60" s="150"/>
    </row>
    <row r="61" spans="2:40" ht="13.5">
      <c r="B61" s="149" t="s">
        <v>219</v>
      </c>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row>
    <row r="62" spans="2:40" ht="14.25" thickBot="1">
      <c r="B62" s="1119" t="s">
        <v>262</v>
      </c>
      <c r="C62" s="1119"/>
      <c r="D62" s="1119"/>
      <c r="E62" s="1119"/>
      <c r="F62" s="1119"/>
      <c r="G62" s="1119"/>
      <c r="H62" s="1119"/>
      <c r="I62" s="1119"/>
      <c r="J62" s="1119"/>
      <c r="K62" s="1119"/>
      <c r="L62" s="1119"/>
      <c r="M62" s="1119"/>
      <c r="N62" s="1119"/>
      <c r="O62" s="1119"/>
      <c r="P62" s="1119"/>
      <c r="Q62" s="1119"/>
      <c r="R62" s="1119"/>
      <c r="S62" s="1120"/>
      <c r="T62" s="1120"/>
      <c r="U62" s="1119" t="s">
        <v>220</v>
      </c>
      <c r="V62" s="1119"/>
      <c r="W62" s="1119"/>
      <c r="X62" s="1119"/>
      <c r="Y62" s="1119"/>
      <c r="Z62" s="1119"/>
      <c r="AA62" s="1119"/>
      <c r="AB62" s="1119"/>
      <c r="AC62" s="1119"/>
      <c r="AD62" s="1119"/>
      <c r="AE62" s="1119"/>
      <c r="AF62" s="1119"/>
      <c r="AG62" s="1119"/>
      <c r="AH62" s="1119"/>
      <c r="AI62" s="1119"/>
      <c r="AJ62" s="1119"/>
      <c r="AK62" s="1119"/>
      <c r="AL62" s="1119"/>
      <c r="AM62" s="1120"/>
      <c r="AN62" s="1120"/>
    </row>
    <row r="63" spans="2:40" ht="11.25" customHeight="1">
      <c r="B63" s="1088">
        <f>(B35-B52)</f>
        <v>0</v>
      </c>
      <c r="C63" s="1089"/>
      <c r="D63" s="1089"/>
      <c r="E63" s="1089"/>
      <c r="F63" s="1089"/>
      <c r="G63" s="1089"/>
      <c r="H63" s="1089"/>
      <c r="I63" s="1089"/>
      <c r="J63" s="1089"/>
      <c r="K63" s="1089"/>
      <c r="L63" s="1089"/>
      <c r="M63" s="1089"/>
      <c r="N63" s="1089"/>
      <c r="O63" s="1089"/>
      <c r="P63" s="1089"/>
      <c r="Q63" s="1089"/>
      <c r="R63" s="1090"/>
      <c r="S63" s="1094" t="s">
        <v>204</v>
      </c>
      <c r="T63" s="1094"/>
      <c r="U63" s="1088">
        <f>(U35-U52)</f>
        <v>0</v>
      </c>
      <c r="V63" s="1089"/>
      <c r="W63" s="1089"/>
      <c r="X63" s="1089"/>
      <c r="Y63" s="1089"/>
      <c r="Z63" s="1089"/>
      <c r="AA63" s="1089"/>
      <c r="AB63" s="1089"/>
      <c r="AC63" s="1089"/>
      <c r="AD63" s="1089"/>
      <c r="AE63" s="1089"/>
      <c r="AF63" s="1089"/>
      <c r="AG63" s="1089"/>
      <c r="AH63" s="1089"/>
      <c r="AI63" s="1089"/>
      <c r="AJ63" s="1089"/>
      <c r="AK63" s="1089"/>
      <c r="AL63" s="1090"/>
      <c r="AM63" s="1094" t="s">
        <v>204</v>
      </c>
      <c r="AN63" s="1096"/>
    </row>
    <row r="64" spans="2:40" ht="11.25" customHeight="1" thickBot="1">
      <c r="B64" s="1091"/>
      <c r="C64" s="1092"/>
      <c r="D64" s="1092"/>
      <c r="E64" s="1092"/>
      <c r="F64" s="1092"/>
      <c r="G64" s="1092"/>
      <c r="H64" s="1092"/>
      <c r="I64" s="1092"/>
      <c r="J64" s="1092"/>
      <c r="K64" s="1092"/>
      <c r="L64" s="1092"/>
      <c r="M64" s="1092"/>
      <c r="N64" s="1092"/>
      <c r="O64" s="1092"/>
      <c r="P64" s="1092"/>
      <c r="Q64" s="1092"/>
      <c r="R64" s="1093"/>
      <c r="S64" s="1095"/>
      <c r="T64" s="1095"/>
      <c r="U64" s="1091"/>
      <c r="V64" s="1092"/>
      <c r="W64" s="1092"/>
      <c r="X64" s="1092"/>
      <c r="Y64" s="1092"/>
      <c r="Z64" s="1092"/>
      <c r="AA64" s="1092"/>
      <c r="AB64" s="1092"/>
      <c r="AC64" s="1092"/>
      <c r="AD64" s="1092"/>
      <c r="AE64" s="1092"/>
      <c r="AF64" s="1092"/>
      <c r="AG64" s="1092"/>
      <c r="AH64" s="1092"/>
      <c r="AI64" s="1092"/>
      <c r="AJ64" s="1092"/>
      <c r="AK64" s="1092"/>
      <c r="AL64" s="1093"/>
      <c r="AM64" s="1095"/>
      <c r="AN64" s="1097"/>
    </row>
    <row r="65" spans="2:40" ht="6" customHeight="1"/>
    <row r="66" spans="2:40" ht="13.5">
      <c r="B66" s="149" t="s">
        <v>221</v>
      </c>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row>
    <row r="67" spans="2:40" ht="14.25" customHeight="1" thickBot="1">
      <c r="B67" s="1119" t="s">
        <v>263</v>
      </c>
      <c r="C67" s="1119"/>
      <c r="D67" s="1119"/>
      <c r="E67" s="1119"/>
      <c r="F67" s="1119"/>
      <c r="G67" s="1119"/>
      <c r="H67" s="1119"/>
      <c r="I67" s="1119"/>
      <c r="J67" s="1119"/>
      <c r="K67" s="1119"/>
      <c r="L67" s="1119"/>
      <c r="M67" s="1119"/>
      <c r="N67" s="1119"/>
      <c r="O67" s="1119"/>
      <c r="P67" s="1119"/>
      <c r="Q67" s="1119"/>
      <c r="R67" s="1119"/>
      <c r="S67" s="1120"/>
      <c r="T67" s="1120"/>
      <c r="U67" s="1119" t="s">
        <v>222</v>
      </c>
      <c r="V67" s="1119"/>
      <c r="W67" s="1119"/>
      <c r="X67" s="1119"/>
      <c r="Y67" s="1119"/>
      <c r="Z67" s="1119"/>
      <c r="AA67" s="1119"/>
      <c r="AB67" s="1119"/>
      <c r="AC67" s="1119"/>
      <c r="AD67" s="1119"/>
      <c r="AE67" s="1119"/>
      <c r="AF67" s="1119"/>
      <c r="AG67" s="1119"/>
      <c r="AH67" s="1119"/>
      <c r="AI67" s="1119"/>
      <c r="AJ67" s="1119"/>
      <c r="AK67" s="1119"/>
      <c r="AL67" s="1119"/>
      <c r="AM67" s="1120"/>
      <c r="AN67" s="1120"/>
    </row>
    <row r="68" spans="2:40" ht="11.25" customHeight="1">
      <c r="B68" s="1101"/>
      <c r="C68" s="1102"/>
      <c r="D68" s="1102"/>
      <c r="E68" s="1102"/>
      <c r="F68" s="1102"/>
      <c r="G68" s="1102"/>
      <c r="H68" s="1102"/>
      <c r="I68" s="1102"/>
      <c r="J68" s="1102"/>
      <c r="K68" s="1102"/>
      <c r="L68" s="1102"/>
      <c r="M68" s="1102"/>
      <c r="N68" s="1102"/>
      <c r="O68" s="1102"/>
      <c r="P68" s="1102"/>
      <c r="Q68" s="1102"/>
      <c r="R68" s="1103"/>
      <c r="S68" s="1094" t="s">
        <v>204</v>
      </c>
      <c r="T68" s="1094"/>
      <c r="U68" s="1101"/>
      <c r="V68" s="1102"/>
      <c r="W68" s="1102"/>
      <c r="X68" s="1102"/>
      <c r="Y68" s="1102"/>
      <c r="Z68" s="1102"/>
      <c r="AA68" s="1102"/>
      <c r="AB68" s="1102"/>
      <c r="AC68" s="1102"/>
      <c r="AD68" s="1102"/>
      <c r="AE68" s="1102"/>
      <c r="AF68" s="1102"/>
      <c r="AG68" s="1102"/>
      <c r="AH68" s="1102"/>
      <c r="AI68" s="1102"/>
      <c r="AJ68" s="1102"/>
      <c r="AK68" s="1102"/>
      <c r="AL68" s="1103"/>
      <c r="AM68" s="1094" t="s">
        <v>204</v>
      </c>
      <c r="AN68" s="1096"/>
    </row>
    <row r="69" spans="2:40" ht="11.25" customHeight="1" thickBot="1">
      <c r="B69" s="1104"/>
      <c r="C69" s="1105"/>
      <c r="D69" s="1105"/>
      <c r="E69" s="1105"/>
      <c r="F69" s="1105"/>
      <c r="G69" s="1105"/>
      <c r="H69" s="1105"/>
      <c r="I69" s="1105"/>
      <c r="J69" s="1105"/>
      <c r="K69" s="1105"/>
      <c r="L69" s="1105"/>
      <c r="M69" s="1105"/>
      <c r="N69" s="1105"/>
      <c r="O69" s="1105"/>
      <c r="P69" s="1105"/>
      <c r="Q69" s="1105"/>
      <c r="R69" s="1106"/>
      <c r="S69" s="1107"/>
      <c r="T69" s="1107"/>
      <c r="U69" s="1104"/>
      <c r="V69" s="1105"/>
      <c r="W69" s="1105"/>
      <c r="X69" s="1105"/>
      <c r="Y69" s="1105"/>
      <c r="Z69" s="1105"/>
      <c r="AA69" s="1105"/>
      <c r="AB69" s="1105"/>
      <c r="AC69" s="1105"/>
      <c r="AD69" s="1105"/>
      <c r="AE69" s="1105"/>
      <c r="AF69" s="1105"/>
      <c r="AG69" s="1105"/>
      <c r="AH69" s="1105"/>
      <c r="AI69" s="1105"/>
      <c r="AJ69" s="1105"/>
      <c r="AK69" s="1105"/>
      <c r="AL69" s="1106"/>
      <c r="AM69" s="1107"/>
      <c r="AN69" s="1108"/>
    </row>
    <row r="70" spans="2:40" ht="13.5" customHeight="1">
      <c r="B70" s="1109" t="s">
        <v>206</v>
      </c>
      <c r="C70" s="1110"/>
      <c r="D70" s="1110"/>
      <c r="E70" s="1110"/>
      <c r="F70" s="1110"/>
      <c r="G70" s="1110"/>
      <c r="H70" s="1110"/>
      <c r="I70" s="1110"/>
      <c r="J70" s="1110"/>
      <c r="K70" s="1110"/>
      <c r="L70" s="1110"/>
      <c r="M70" s="1110"/>
      <c r="N70" s="1110"/>
      <c r="O70" s="1110"/>
      <c r="P70" s="1110"/>
      <c r="Q70" s="1110"/>
      <c r="R70" s="1110"/>
      <c r="S70" s="1111"/>
      <c r="T70" s="1112"/>
      <c r="U70" s="1109" t="s">
        <v>206</v>
      </c>
      <c r="V70" s="1110"/>
      <c r="W70" s="1110"/>
      <c r="X70" s="1110"/>
      <c r="Y70" s="1110"/>
      <c r="Z70" s="1110"/>
      <c r="AA70" s="1110"/>
      <c r="AB70" s="1110"/>
      <c r="AC70" s="1110"/>
      <c r="AD70" s="1110"/>
      <c r="AE70" s="1110"/>
      <c r="AF70" s="1110"/>
      <c r="AG70" s="1110"/>
      <c r="AH70" s="1110"/>
      <c r="AI70" s="1110"/>
      <c r="AJ70" s="1110"/>
      <c r="AK70" s="1110"/>
      <c r="AL70" s="1110"/>
      <c r="AM70" s="1111"/>
      <c r="AN70" s="1112"/>
    </row>
    <row r="71" spans="2:40" ht="30" customHeight="1">
      <c r="B71" s="1113"/>
      <c r="C71" s="1114"/>
      <c r="D71" s="1114"/>
      <c r="E71" s="1114"/>
      <c r="F71" s="1114"/>
      <c r="G71" s="1114"/>
      <c r="H71" s="1114"/>
      <c r="I71" s="1114"/>
      <c r="J71" s="1114"/>
      <c r="K71" s="1114"/>
      <c r="L71" s="1114"/>
      <c r="M71" s="1114"/>
      <c r="N71" s="1114"/>
      <c r="O71" s="1114"/>
      <c r="P71" s="1114"/>
      <c r="Q71" s="1114"/>
      <c r="R71" s="1114"/>
      <c r="S71" s="1114"/>
      <c r="T71" s="1115"/>
      <c r="U71" s="1113"/>
      <c r="V71" s="1114"/>
      <c r="W71" s="1114"/>
      <c r="X71" s="1114"/>
      <c r="Y71" s="1114"/>
      <c r="Z71" s="1114"/>
      <c r="AA71" s="1114"/>
      <c r="AB71" s="1114"/>
      <c r="AC71" s="1114"/>
      <c r="AD71" s="1114"/>
      <c r="AE71" s="1114"/>
      <c r="AF71" s="1114"/>
      <c r="AG71" s="1114"/>
      <c r="AH71" s="1114"/>
      <c r="AI71" s="1114"/>
      <c r="AJ71" s="1114"/>
      <c r="AK71" s="1114"/>
      <c r="AL71" s="1114"/>
      <c r="AM71" s="1114"/>
      <c r="AN71" s="1115"/>
    </row>
    <row r="72" spans="2:40" ht="30" customHeight="1">
      <c r="B72" s="1113"/>
      <c r="C72" s="1114"/>
      <c r="D72" s="1114"/>
      <c r="E72" s="1114"/>
      <c r="F72" s="1114"/>
      <c r="G72" s="1114"/>
      <c r="H72" s="1114"/>
      <c r="I72" s="1114"/>
      <c r="J72" s="1114"/>
      <c r="K72" s="1114"/>
      <c r="L72" s="1114"/>
      <c r="M72" s="1114"/>
      <c r="N72" s="1114"/>
      <c r="O72" s="1114"/>
      <c r="P72" s="1114"/>
      <c r="Q72" s="1114"/>
      <c r="R72" s="1114"/>
      <c r="S72" s="1114"/>
      <c r="T72" s="1115"/>
      <c r="U72" s="1113"/>
      <c r="V72" s="1114"/>
      <c r="W72" s="1114"/>
      <c r="X72" s="1114"/>
      <c r="Y72" s="1114"/>
      <c r="Z72" s="1114"/>
      <c r="AA72" s="1114"/>
      <c r="AB72" s="1114"/>
      <c r="AC72" s="1114"/>
      <c r="AD72" s="1114"/>
      <c r="AE72" s="1114"/>
      <c r="AF72" s="1114"/>
      <c r="AG72" s="1114"/>
      <c r="AH72" s="1114"/>
      <c r="AI72" s="1114"/>
      <c r="AJ72" s="1114"/>
      <c r="AK72" s="1114"/>
      <c r="AL72" s="1114"/>
      <c r="AM72" s="1114"/>
      <c r="AN72" s="1115"/>
    </row>
    <row r="73" spans="2:40" ht="30" customHeight="1">
      <c r="B73" s="1113"/>
      <c r="C73" s="1114"/>
      <c r="D73" s="1114"/>
      <c r="E73" s="1114"/>
      <c r="F73" s="1114"/>
      <c r="G73" s="1114"/>
      <c r="H73" s="1114"/>
      <c r="I73" s="1114"/>
      <c r="J73" s="1114"/>
      <c r="K73" s="1114"/>
      <c r="L73" s="1114"/>
      <c r="M73" s="1114"/>
      <c r="N73" s="1114"/>
      <c r="O73" s="1114"/>
      <c r="P73" s="1114"/>
      <c r="Q73" s="1114"/>
      <c r="R73" s="1114"/>
      <c r="S73" s="1114"/>
      <c r="T73" s="1115"/>
      <c r="U73" s="1113"/>
      <c r="V73" s="1114"/>
      <c r="W73" s="1114"/>
      <c r="X73" s="1114"/>
      <c r="Y73" s="1114"/>
      <c r="Z73" s="1114"/>
      <c r="AA73" s="1114"/>
      <c r="AB73" s="1114"/>
      <c r="AC73" s="1114"/>
      <c r="AD73" s="1114"/>
      <c r="AE73" s="1114"/>
      <c r="AF73" s="1114"/>
      <c r="AG73" s="1114"/>
      <c r="AH73" s="1114"/>
      <c r="AI73" s="1114"/>
      <c r="AJ73" s="1114"/>
      <c r="AK73" s="1114"/>
      <c r="AL73" s="1114"/>
      <c r="AM73" s="1114"/>
      <c r="AN73" s="1115"/>
    </row>
    <row r="74" spans="2:40" ht="30" customHeight="1">
      <c r="B74" s="1113"/>
      <c r="C74" s="1114"/>
      <c r="D74" s="1114"/>
      <c r="E74" s="1114"/>
      <c r="F74" s="1114"/>
      <c r="G74" s="1114"/>
      <c r="H74" s="1114"/>
      <c r="I74" s="1114"/>
      <c r="J74" s="1114"/>
      <c r="K74" s="1114"/>
      <c r="L74" s="1114"/>
      <c r="M74" s="1114"/>
      <c r="N74" s="1114"/>
      <c r="O74" s="1114"/>
      <c r="P74" s="1114"/>
      <c r="Q74" s="1114"/>
      <c r="R74" s="1114"/>
      <c r="S74" s="1114"/>
      <c r="T74" s="1115"/>
      <c r="U74" s="1113"/>
      <c r="V74" s="1114"/>
      <c r="W74" s="1114"/>
      <c r="X74" s="1114"/>
      <c r="Y74" s="1114"/>
      <c r="Z74" s="1114"/>
      <c r="AA74" s="1114"/>
      <c r="AB74" s="1114"/>
      <c r="AC74" s="1114"/>
      <c r="AD74" s="1114"/>
      <c r="AE74" s="1114"/>
      <c r="AF74" s="1114"/>
      <c r="AG74" s="1114"/>
      <c r="AH74" s="1114"/>
      <c r="AI74" s="1114"/>
      <c r="AJ74" s="1114"/>
      <c r="AK74" s="1114"/>
      <c r="AL74" s="1114"/>
      <c r="AM74" s="1114"/>
      <c r="AN74" s="1115"/>
    </row>
    <row r="75" spans="2:40" ht="30" customHeight="1">
      <c r="B75" s="1116"/>
      <c r="C75" s="1117"/>
      <c r="D75" s="1117"/>
      <c r="E75" s="1117"/>
      <c r="F75" s="1117"/>
      <c r="G75" s="1117"/>
      <c r="H75" s="1117"/>
      <c r="I75" s="1117"/>
      <c r="J75" s="1117"/>
      <c r="K75" s="1117"/>
      <c r="L75" s="1117"/>
      <c r="M75" s="1117"/>
      <c r="N75" s="1117"/>
      <c r="O75" s="1117"/>
      <c r="P75" s="1117"/>
      <c r="Q75" s="1117"/>
      <c r="R75" s="1117"/>
      <c r="S75" s="1117"/>
      <c r="T75" s="1118"/>
      <c r="U75" s="1116"/>
      <c r="V75" s="1117"/>
      <c r="W75" s="1117"/>
      <c r="X75" s="1117"/>
      <c r="Y75" s="1117"/>
      <c r="Z75" s="1117"/>
      <c r="AA75" s="1117"/>
      <c r="AB75" s="1117"/>
      <c r="AC75" s="1117"/>
      <c r="AD75" s="1117"/>
      <c r="AE75" s="1117"/>
      <c r="AF75" s="1117"/>
      <c r="AG75" s="1117"/>
      <c r="AH75" s="1117"/>
      <c r="AI75" s="1117"/>
      <c r="AJ75" s="1117"/>
      <c r="AK75" s="1117"/>
      <c r="AL75" s="1117"/>
      <c r="AM75" s="1117"/>
      <c r="AN75" s="1118"/>
    </row>
    <row r="76" spans="2:40" ht="8.25" customHeight="1"/>
    <row r="77" spans="2:40" ht="17.45" customHeight="1">
      <c r="B77" s="149" t="s">
        <v>223</v>
      </c>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row>
    <row r="78" spans="2:40" ht="13.5" customHeight="1" thickBot="1">
      <c r="B78" s="1119" t="s">
        <v>264</v>
      </c>
      <c r="C78" s="1119"/>
      <c r="D78" s="1119"/>
      <c r="E78" s="1119"/>
      <c r="F78" s="1119"/>
      <c r="G78" s="1119"/>
      <c r="H78" s="1119"/>
      <c r="I78" s="1119"/>
      <c r="J78" s="1119"/>
      <c r="K78" s="1119"/>
      <c r="L78" s="1119"/>
      <c r="M78" s="1119"/>
      <c r="N78" s="1119"/>
      <c r="O78" s="1119"/>
      <c r="P78" s="1119"/>
      <c r="Q78" s="1119"/>
      <c r="R78" s="1119"/>
      <c r="S78" s="1120"/>
      <c r="T78" s="1120"/>
      <c r="U78" s="1119" t="s">
        <v>224</v>
      </c>
      <c r="V78" s="1119"/>
      <c r="W78" s="1119"/>
      <c r="X78" s="1119"/>
      <c r="Y78" s="1119"/>
      <c r="Z78" s="1119"/>
      <c r="AA78" s="1119"/>
      <c r="AB78" s="1119"/>
      <c r="AC78" s="1119"/>
      <c r="AD78" s="1119"/>
      <c r="AE78" s="1119"/>
      <c r="AF78" s="1119"/>
      <c r="AG78" s="1119"/>
      <c r="AH78" s="1119"/>
      <c r="AI78" s="1119"/>
      <c r="AJ78" s="1119"/>
      <c r="AK78" s="1119"/>
      <c r="AL78" s="1119"/>
      <c r="AM78" s="1120"/>
      <c r="AN78" s="1120"/>
    </row>
    <row r="79" spans="2:40" ht="11.25" customHeight="1">
      <c r="B79" s="1088">
        <f>(B35-(B52+B68))</f>
        <v>0</v>
      </c>
      <c r="C79" s="1089"/>
      <c r="D79" s="1089"/>
      <c r="E79" s="1089"/>
      <c r="F79" s="1089"/>
      <c r="G79" s="1089"/>
      <c r="H79" s="1089"/>
      <c r="I79" s="1089"/>
      <c r="J79" s="1089"/>
      <c r="K79" s="1089"/>
      <c r="L79" s="1089"/>
      <c r="M79" s="1089"/>
      <c r="N79" s="1089"/>
      <c r="O79" s="1089"/>
      <c r="P79" s="1089"/>
      <c r="Q79" s="1089"/>
      <c r="R79" s="1090"/>
      <c r="S79" s="1094" t="s">
        <v>204</v>
      </c>
      <c r="T79" s="1094"/>
      <c r="U79" s="1088">
        <f>(U35-(U52+U68))</f>
        <v>0</v>
      </c>
      <c r="V79" s="1089"/>
      <c r="W79" s="1089"/>
      <c r="X79" s="1089"/>
      <c r="Y79" s="1089"/>
      <c r="Z79" s="1089"/>
      <c r="AA79" s="1089"/>
      <c r="AB79" s="1089"/>
      <c r="AC79" s="1089"/>
      <c r="AD79" s="1089"/>
      <c r="AE79" s="1089"/>
      <c r="AF79" s="1089"/>
      <c r="AG79" s="1089"/>
      <c r="AH79" s="1089"/>
      <c r="AI79" s="1089"/>
      <c r="AJ79" s="1089"/>
      <c r="AK79" s="1089"/>
      <c r="AL79" s="1090"/>
      <c r="AM79" s="1094" t="s">
        <v>204</v>
      </c>
      <c r="AN79" s="1096"/>
    </row>
    <row r="80" spans="2:40" ht="11.25" customHeight="1" thickBot="1">
      <c r="B80" s="1091"/>
      <c r="C80" s="1092"/>
      <c r="D80" s="1092"/>
      <c r="E80" s="1092"/>
      <c r="F80" s="1092"/>
      <c r="G80" s="1092"/>
      <c r="H80" s="1092"/>
      <c r="I80" s="1092"/>
      <c r="J80" s="1092"/>
      <c r="K80" s="1092"/>
      <c r="L80" s="1092"/>
      <c r="M80" s="1092"/>
      <c r="N80" s="1092"/>
      <c r="O80" s="1092"/>
      <c r="P80" s="1092"/>
      <c r="Q80" s="1092"/>
      <c r="R80" s="1093"/>
      <c r="S80" s="1095"/>
      <c r="T80" s="1095"/>
      <c r="U80" s="1091"/>
      <c r="V80" s="1092"/>
      <c r="W80" s="1092"/>
      <c r="X80" s="1092"/>
      <c r="Y80" s="1092"/>
      <c r="Z80" s="1092"/>
      <c r="AA80" s="1092"/>
      <c r="AB80" s="1092"/>
      <c r="AC80" s="1092"/>
      <c r="AD80" s="1092"/>
      <c r="AE80" s="1092"/>
      <c r="AF80" s="1092"/>
      <c r="AG80" s="1092"/>
      <c r="AH80" s="1092"/>
      <c r="AI80" s="1092"/>
      <c r="AJ80" s="1092"/>
      <c r="AK80" s="1092"/>
      <c r="AL80" s="1093"/>
      <c r="AM80" s="1095"/>
      <c r="AN80" s="1097"/>
    </row>
    <row r="81" spans="2:41" ht="13.5" customHeight="1">
      <c r="B81" s="148"/>
    </row>
    <row r="82" spans="2:41" s="146" customFormat="1" ht="13.5" customHeight="1">
      <c r="B82" s="147" t="s">
        <v>225</v>
      </c>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row>
    <row r="83" spans="2:41" ht="13.5" customHeight="1">
      <c r="B83" s="1098" t="s">
        <v>265</v>
      </c>
      <c r="C83" s="1098"/>
      <c r="D83" s="1098"/>
      <c r="E83" s="1098"/>
      <c r="F83" s="1098"/>
      <c r="G83" s="1098"/>
      <c r="H83" s="1098"/>
      <c r="I83" s="1098"/>
      <c r="J83" s="1098"/>
      <c r="K83" s="1098"/>
      <c r="L83" s="1098"/>
      <c r="M83" s="1098"/>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8"/>
      <c r="AK83" s="1098"/>
      <c r="AL83" s="1098"/>
      <c r="AM83" s="1098"/>
      <c r="AN83" s="1098"/>
      <c r="AO83" s="1098"/>
    </row>
    <row r="84" spans="2:41" ht="7.5" customHeight="1">
      <c r="B84" s="145"/>
    </row>
    <row r="85" spans="2:41" ht="7.5" customHeight="1">
      <c r="B85" s="1121" t="s">
        <v>266</v>
      </c>
      <c r="C85" s="1121"/>
      <c r="D85" s="1121"/>
      <c r="E85" s="1121"/>
      <c r="F85" s="1121"/>
      <c r="G85" s="1121"/>
      <c r="H85" s="1121"/>
      <c r="I85" s="1121"/>
      <c r="J85" s="1121"/>
      <c r="K85" s="1121"/>
      <c r="L85" s="1121"/>
      <c r="M85" s="1121"/>
      <c r="N85" s="1121"/>
      <c r="O85" s="1121"/>
      <c r="P85" s="144"/>
    </row>
    <row r="86" spans="2:41" ht="18.75">
      <c r="B86" s="1121"/>
      <c r="C86" s="1121"/>
      <c r="D86" s="1121"/>
      <c r="E86" s="1121"/>
      <c r="F86" s="1121"/>
      <c r="G86" s="1121"/>
      <c r="H86" s="1121"/>
      <c r="I86" s="1121"/>
      <c r="J86" s="1121"/>
      <c r="K86" s="1121"/>
      <c r="L86" s="1121"/>
      <c r="M86" s="1121"/>
      <c r="N86" s="1121"/>
      <c r="O86" s="1121"/>
      <c r="P86" s="144"/>
      <c r="Q86" s="1099" t="s">
        <v>226</v>
      </c>
      <c r="R86" s="1100"/>
      <c r="S86" s="1100"/>
      <c r="T86" s="1100"/>
      <c r="U86" s="1100"/>
      <c r="V86" s="1100"/>
      <c r="W86" s="1100"/>
      <c r="X86" s="1100"/>
      <c r="Y86" s="1100"/>
      <c r="Z86" s="1100"/>
      <c r="AA86" s="1100"/>
      <c r="AB86" s="1100"/>
      <c r="AC86" s="1100"/>
      <c r="AD86" s="1100"/>
      <c r="AE86" s="1100"/>
      <c r="AF86" s="1100"/>
      <c r="AG86" s="1100"/>
      <c r="AH86" s="1100"/>
      <c r="AI86" s="1100"/>
      <c r="AJ86" s="1100"/>
      <c r="AK86" s="1100"/>
      <c r="AL86" s="1100"/>
      <c r="AM86" s="1100"/>
      <c r="AN86" s="1100"/>
    </row>
    <row r="87" spans="2:41" ht="7.5" customHeight="1">
      <c r="Q87" s="143"/>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row>
  </sheetData>
  <mergeCells count="125">
    <mergeCell ref="Z6:AN6"/>
    <mergeCell ref="Z7:AN7"/>
    <mergeCell ref="B8:F8"/>
    <mergeCell ref="G8:U8"/>
    <mergeCell ref="V8:Y8"/>
    <mergeCell ref="Z8:AN8"/>
    <mergeCell ref="AH2:AN2"/>
    <mergeCell ref="A4:AO4"/>
    <mergeCell ref="B6:F6"/>
    <mergeCell ref="G6:U6"/>
    <mergeCell ref="V6:Y6"/>
    <mergeCell ref="B7:F7"/>
    <mergeCell ref="G7:U7"/>
    <mergeCell ref="V7:Y7"/>
    <mergeCell ref="B9:F9"/>
    <mergeCell ref="G9:J9"/>
    <mergeCell ref="K9:W9"/>
    <mergeCell ref="X9:AA9"/>
    <mergeCell ref="AB9:AN9"/>
    <mergeCell ref="B10:D10"/>
    <mergeCell ref="E10:G10"/>
    <mergeCell ref="AG10:AH10"/>
    <mergeCell ref="AI10:AK10"/>
    <mergeCell ref="AL10:AM10"/>
    <mergeCell ref="B11:H11"/>
    <mergeCell ref="I11:AA11"/>
    <mergeCell ref="AB11:AE11"/>
    <mergeCell ref="AF11:AN11"/>
    <mergeCell ref="P10:R10"/>
    <mergeCell ref="S10:V10"/>
    <mergeCell ref="W10:X10"/>
    <mergeCell ref="B12:F12"/>
    <mergeCell ref="G12:AE12"/>
    <mergeCell ref="H10:I10"/>
    <mergeCell ref="J10:L10"/>
    <mergeCell ref="M10:O10"/>
    <mergeCell ref="Y10:AA10"/>
    <mergeCell ref="AB10:AC10"/>
    <mergeCell ref="AD10:AF10"/>
    <mergeCell ref="B16:AN16"/>
    <mergeCell ref="B17:AN21"/>
    <mergeCell ref="B24:T24"/>
    <mergeCell ref="U24:AN24"/>
    <mergeCell ref="B25:T29"/>
    <mergeCell ref="U25:AN29"/>
    <mergeCell ref="B30:AN31"/>
    <mergeCell ref="B34:T34"/>
    <mergeCell ref="U34:AN34"/>
    <mergeCell ref="B35:R36"/>
    <mergeCell ref="S35:T36"/>
    <mergeCell ref="U35:AL36"/>
    <mergeCell ref="AM35:AN36"/>
    <mergeCell ref="B37:T37"/>
    <mergeCell ref="U37:AN37"/>
    <mergeCell ref="B38:T38"/>
    <mergeCell ref="U38:AN38"/>
    <mergeCell ref="B39:T39"/>
    <mergeCell ref="U39:AN39"/>
    <mergeCell ref="B40:T40"/>
    <mergeCell ref="U40:AN40"/>
    <mergeCell ref="B41:T41"/>
    <mergeCell ref="U41:AN41"/>
    <mergeCell ref="B42:T42"/>
    <mergeCell ref="U42:AN42"/>
    <mergeCell ref="B46:G46"/>
    <mergeCell ref="H46:M46"/>
    <mergeCell ref="N46:S46"/>
    <mergeCell ref="T46:Y46"/>
    <mergeCell ref="Z46:AE46"/>
    <mergeCell ref="AF46:AN46"/>
    <mergeCell ref="AD47:AE48"/>
    <mergeCell ref="AF47:AL48"/>
    <mergeCell ref="AM47:AN48"/>
    <mergeCell ref="B51:T51"/>
    <mergeCell ref="U51:AN51"/>
    <mergeCell ref="B52:R53"/>
    <mergeCell ref="S52:T53"/>
    <mergeCell ref="U52:AL53"/>
    <mergeCell ref="AM52:AN53"/>
    <mergeCell ref="B47:E48"/>
    <mergeCell ref="F47:G48"/>
    <mergeCell ref="H47:K48"/>
    <mergeCell ref="L47:M48"/>
    <mergeCell ref="N47:Q48"/>
    <mergeCell ref="R47:S48"/>
    <mergeCell ref="T47:W48"/>
    <mergeCell ref="X47:Y48"/>
    <mergeCell ref="Z47:AC48"/>
    <mergeCell ref="B54:T54"/>
    <mergeCell ref="U54:AN54"/>
    <mergeCell ref="B55:T55"/>
    <mergeCell ref="U55:AN55"/>
    <mergeCell ref="B56:T56"/>
    <mergeCell ref="U56:AN56"/>
    <mergeCell ref="B57:T57"/>
    <mergeCell ref="U57:AN57"/>
    <mergeCell ref="B58:T58"/>
    <mergeCell ref="U58:AN58"/>
    <mergeCell ref="B59:T59"/>
    <mergeCell ref="U59:AN59"/>
    <mergeCell ref="B62:T62"/>
    <mergeCell ref="U62:AN62"/>
    <mergeCell ref="B63:R64"/>
    <mergeCell ref="S63:T64"/>
    <mergeCell ref="U63:AL64"/>
    <mergeCell ref="AM63:AN64"/>
    <mergeCell ref="B67:T67"/>
    <mergeCell ref="U67:AN67"/>
    <mergeCell ref="B79:R80"/>
    <mergeCell ref="S79:T80"/>
    <mergeCell ref="U79:AL80"/>
    <mergeCell ref="AM79:AN80"/>
    <mergeCell ref="B83:AO83"/>
    <mergeCell ref="Q86:AN86"/>
    <mergeCell ref="B68:R69"/>
    <mergeCell ref="S68:T69"/>
    <mergeCell ref="U68:AL69"/>
    <mergeCell ref="AM68:AN69"/>
    <mergeCell ref="B70:T70"/>
    <mergeCell ref="U70:AN70"/>
    <mergeCell ref="B71:T75"/>
    <mergeCell ref="U71:AN75"/>
    <mergeCell ref="B78:T78"/>
    <mergeCell ref="U78:AN78"/>
    <mergeCell ref="B85:O86"/>
  </mergeCells>
  <phoneticPr fontId="6"/>
  <pageMargins left="3.937007874015748E-2" right="3.937007874015748E-2" top="0.27559055118110237" bottom="0.19685039370078741" header="0.19685039370078741" footer="0.15748031496062992"/>
  <pageSetup paperSize="9" scale="99" orientation="portrait" r:id="rId1"/>
  <headerFooter>
    <oddFooter>&amp;C&amp;P</oddFoot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39"/>
  <sheetViews>
    <sheetView showGridLines="0" view="pageBreakPreview" topLeftCell="A22" zoomScaleNormal="100" zoomScaleSheetLayoutView="100" workbookViewId="0">
      <selection activeCell="L9" sqref="L9:AL10"/>
    </sheetView>
  </sheetViews>
  <sheetFormatPr defaultColWidth="2.25" defaultRowHeight="13.5"/>
  <cols>
    <col min="1" max="1" width="2.25" style="162" customWidth="1"/>
    <col min="2" max="2" width="2.25" style="163" customWidth="1"/>
    <col min="3" max="5" width="2.25" style="162"/>
    <col min="6" max="6" width="2.5" style="162" bestFit="1" customWidth="1"/>
    <col min="7" max="20" width="2.25" style="162"/>
    <col min="21" max="21" width="2.5" style="162" bestFit="1" customWidth="1"/>
    <col min="22" max="26" width="2.25" style="162"/>
    <col min="27" max="38" width="2.75" style="162" customWidth="1"/>
    <col min="39" max="256" width="2.25" style="162"/>
    <col min="257" max="258" width="2.25" style="162" customWidth="1"/>
    <col min="259" max="261" width="2.25" style="162"/>
    <col min="262" max="262" width="2.5" style="162" bestFit="1" customWidth="1"/>
    <col min="263" max="276" width="2.25" style="162"/>
    <col min="277" max="277" width="2.5" style="162" bestFit="1" customWidth="1"/>
    <col min="278" max="282" width="2.25" style="162"/>
    <col min="283" max="294" width="2.75" style="162" customWidth="1"/>
    <col min="295" max="512" width="2.25" style="162"/>
    <col min="513" max="514" width="2.25" style="162" customWidth="1"/>
    <col min="515" max="517" width="2.25" style="162"/>
    <col min="518" max="518" width="2.5" style="162" bestFit="1" customWidth="1"/>
    <col min="519" max="532" width="2.25" style="162"/>
    <col min="533" max="533" width="2.5" style="162" bestFit="1" customWidth="1"/>
    <col min="534" max="538" width="2.25" style="162"/>
    <col min="539" max="550" width="2.75" style="162" customWidth="1"/>
    <col min="551" max="768" width="2.25" style="162"/>
    <col min="769" max="770" width="2.25" style="162" customWidth="1"/>
    <col min="771" max="773" width="2.25" style="162"/>
    <col min="774" max="774" width="2.5" style="162" bestFit="1" customWidth="1"/>
    <col min="775" max="788" width="2.25" style="162"/>
    <col min="789" max="789" width="2.5" style="162" bestFit="1" customWidth="1"/>
    <col min="790" max="794" width="2.25" style="162"/>
    <col min="795" max="806" width="2.75" style="162" customWidth="1"/>
    <col min="807" max="1024" width="2.25" style="162"/>
    <col min="1025" max="1026" width="2.25" style="162" customWidth="1"/>
    <col min="1027" max="1029" width="2.25" style="162"/>
    <col min="1030" max="1030" width="2.5" style="162" bestFit="1" customWidth="1"/>
    <col min="1031" max="1044" width="2.25" style="162"/>
    <col min="1045" max="1045" width="2.5" style="162" bestFit="1" customWidth="1"/>
    <col min="1046" max="1050" width="2.25" style="162"/>
    <col min="1051" max="1062" width="2.75" style="162" customWidth="1"/>
    <col min="1063" max="1280" width="2.25" style="162"/>
    <col min="1281" max="1282" width="2.25" style="162" customWidth="1"/>
    <col min="1283" max="1285" width="2.25" style="162"/>
    <col min="1286" max="1286" width="2.5" style="162" bestFit="1" customWidth="1"/>
    <col min="1287" max="1300" width="2.25" style="162"/>
    <col min="1301" max="1301" width="2.5" style="162" bestFit="1" customWidth="1"/>
    <col min="1302" max="1306" width="2.25" style="162"/>
    <col min="1307" max="1318" width="2.75" style="162" customWidth="1"/>
    <col min="1319" max="1536" width="2.25" style="162"/>
    <col min="1537" max="1538" width="2.25" style="162" customWidth="1"/>
    <col min="1539" max="1541" width="2.25" style="162"/>
    <col min="1542" max="1542" width="2.5" style="162" bestFit="1" customWidth="1"/>
    <col min="1543" max="1556" width="2.25" style="162"/>
    <col min="1557" max="1557" width="2.5" style="162" bestFit="1" customWidth="1"/>
    <col min="1558" max="1562" width="2.25" style="162"/>
    <col min="1563" max="1574" width="2.75" style="162" customWidth="1"/>
    <col min="1575" max="1792" width="2.25" style="162"/>
    <col min="1793" max="1794" width="2.25" style="162" customWidth="1"/>
    <col min="1795" max="1797" width="2.25" style="162"/>
    <col min="1798" max="1798" width="2.5" style="162" bestFit="1" customWidth="1"/>
    <col min="1799" max="1812" width="2.25" style="162"/>
    <col min="1813" max="1813" width="2.5" style="162" bestFit="1" customWidth="1"/>
    <col min="1814" max="1818" width="2.25" style="162"/>
    <col min="1819" max="1830" width="2.75" style="162" customWidth="1"/>
    <col min="1831" max="2048" width="2.25" style="162"/>
    <col min="2049" max="2050" width="2.25" style="162" customWidth="1"/>
    <col min="2051" max="2053" width="2.25" style="162"/>
    <col min="2054" max="2054" width="2.5" style="162" bestFit="1" customWidth="1"/>
    <col min="2055" max="2068" width="2.25" style="162"/>
    <col min="2069" max="2069" width="2.5" style="162" bestFit="1" customWidth="1"/>
    <col min="2070" max="2074" width="2.25" style="162"/>
    <col min="2075" max="2086" width="2.75" style="162" customWidth="1"/>
    <col min="2087" max="2304" width="2.25" style="162"/>
    <col min="2305" max="2306" width="2.25" style="162" customWidth="1"/>
    <col min="2307" max="2309" width="2.25" style="162"/>
    <col min="2310" max="2310" width="2.5" style="162" bestFit="1" customWidth="1"/>
    <col min="2311" max="2324" width="2.25" style="162"/>
    <col min="2325" max="2325" width="2.5" style="162" bestFit="1" customWidth="1"/>
    <col min="2326" max="2330" width="2.25" style="162"/>
    <col min="2331" max="2342" width="2.75" style="162" customWidth="1"/>
    <col min="2343" max="2560" width="2.25" style="162"/>
    <col min="2561" max="2562" width="2.25" style="162" customWidth="1"/>
    <col min="2563" max="2565" width="2.25" style="162"/>
    <col min="2566" max="2566" width="2.5" style="162" bestFit="1" customWidth="1"/>
    <col min="2567" max="2580" width="2.25" style="162"/>
    <col min="2581" max="2581" width="2.5" style="162" bestFit="1" customWidth="1"/>
    <col min="2582" max="2586" width="2.25" style="162"/>
    <col min="2587" max="2598" width="2.75" style="162" customWidth="1"/>
    <col min="2599" max="2816" width="2.25" style="162"/>
    <col min="2817" max="2818" width="2.25" style="162" customWidth="1"/>
    <col min="2819" max="2821" width="2.25" style="162"/>
    <col min="2822" max="2822" width="2.5" style="162" bestFit="1" customWidth="1"/>
    <col min="2823" max="2836" width="2.25" style="162"/>
    <col min="2837" max="2837" width="2.5" style="162" bestFit="1" customWidth="1"/>
    <col min="2838" max="2842" width="2.25" style="162"/>
    <col min="2843" max="2854" width="2.75" style="162" customWidth="1"/>
    <col min="2855" max="3072" width="2.25" style="162"/>
    <col min="3073" max="3074" width="2.25" style="162" customWidth="1"/>
    <col min="3075" max="3077" width="2.25" style="162"/>
    <col min="3078" max="3078" width="2.5" style="162" bestFit="1" customWidth="1"/>
    <col min="3079" max="3092" width="2.25" style="162"/>
    <col min="3093" max="3093" width="2.5" style="162" bestFit="1" customWidth="1"/>
    <col min="3094" max="3098" width="2.25" style="162"/>
    <col min="3099" max="3110" width="2.75" style="162" customWidth="1"/>
    <col min="3111" max="3328" width="2.25" style="162"/>
    <col min="3329" max="3330" width="2.25" style="162" customWidth="1"/>
    <col min="3331" max="3333" width="2.25" style="162"/>
    <col min="3334" max="3334" width="2.5" style="162" bestFit="1" customWidth="1"/>
    <col min="3335" max="3348" width="2.25" style="162"/>
    <col min="3349" max="3349" width="2.5" style="162" bestFit="1" customWidth="1"/>
    <col min="3350" max="3354" width="2.25" style="162"/>
    <col min="3355" max="3366" width="2.75" style="162" customWidth="1"/>
    <col min="3367" max="3584" width="2.25" style="162"/>
    <col min="3585" max="3586" width="2.25" style="162" customWidth="1"/>
    <col min="3587" max="3589" width="2.25" style="162"/>
    <col min="3590" max="3590" width="2.5" style="162" bestFit="1" customWidth="1"/>
    <col min="3591" max="3604" width="2.25" style="162"/>
    <col min="3605" max="3605" width="2.5" style="162" bestFit="1" customWidth="1"/>
    <col min="3606" max="3610" width="2.25" style="162"/>
    <col min="3611" max="3622" width="2.75" style="162" customWidth="1"/>
    <col min="3623" max="3840" width="2.25" style="162"/>
    <col min="3841" max="3842" width="2.25" style="162" customWidth="1"/>
    <col min="3843" max="3845" width="2.25" style="162"/>
    <col min="3846" max="3846" width="2.5" style="162" bestFit="1" customWidth="1"/>
    <col min="3847" max="3860" width="2.25" style="162"/>
    <col min="3861" max="3861" width="2.5" style="162" bestFit="1" customWidth="1"/>
    <col min="3862" max="3866" width="2.25" style="162"/>
    <col min="3867" max="3878" width="2.75" style="162" customWidth="1"/>
    <col min="3879" max="4096" width="2.25" style="162"/>
    <col min="4097" max="4098" width="2.25" style="162" customWidth="1"/>
    <col min="4099" max="4101" width="2.25" style="162"/>
    <col min="4102" max="4102" width="2.5" style="162" bestFit="1" customWidth="1"/>
    <col min="4103" max="4116" width="2.25" style="162"/>
    <col min="4117" max="4117" width="2.5" style="162" bestFit="1" customWidth="1"/>
    <col min="4118" max="4122" width="2.25" style="162"/>
    <col min="4123" max="4134" width="2.75" style="162" customWidth="1"/>
    <col min="4135" max="4352" width="2.25" style="162"/>
    <col min="4353" max="4354" width="2.25" style="162" customWidth="1"/>
    <col min="4355" max="4357" width="2.25" style="162"/>
    <col min="4358" max="4358" width="2.5" style="162" bestFit="1" customWidth="1"/>
    <col min="4359" max="4372" width="2.25" style="162"/>
    <col min="4373" max="4373" width="2.5" style="162" bestFit="1" customWidth="1"/>
    <col min="4374" max="4378" width="2.25" style="162"/>
    <col min="4379" max="4390" width="2.75" style="162" customWidth="1"/>
    <col min="4391" max="4608" width="2.25" style="162"/>
    <col min="4609" max="4610" width="2.25" style="162" customWidth="1"/>
    <col min="4611" max="4613" width="2.25" style="162"/>
    <col min="4614" max="4614" width="2.5" style="162" bestFit="1" customWidth="1"/>
    <col min="4615" max="4628" width="2.25" style="162"/>
    <col min="4629" max="4629" width="2.5" style="162" bestFit="1" customWidth="1"/>
    <col min="4630" max="4634" width="2.25" style="162"/>
    <col min="4635" max="4646" width="2.75" style="162" customWidth="1"/>
    <col min="4647" max="4864" width="2.25" style="162"/>
    <col min="4865" max="4866" width="2.25" style="162" customWidth="1"/>
    <col min="4867" max="4869" width="2.25" style="162"/>
    <col min="4870" max="4870" width="2.5" style="162" bestFit="1" customWidth="1"/>
    <col min="4871" max="4884" width="2.25" style="162"/>
    <col min="4885" max="4885" width="2.5" style="162" bestFit="1" customWidth="1"/>
    <col min="4886" max="4890" width="2.25" style="162"/>
    <col min="4891" max="4902" width="2.75" style="162" customWidth="1"/>
    <col min="4903" max="5120" width="2.25" style="162"/>
    <col min="5121" max="5122" width="2.25" style="162" customWidth="1"/>
    <col min="5123" max="5125" width="2.25" style="162"/>
    <col min="5126" max="5126" width="2.5" style="162" bestFit="1" customWidth="1"/>
    <col min="5127" max="5140" width="2.25" style="162"/>
    <col min="5141" max="5141" width="2.5" style="162" bestFit="1" customWidth="1"/>
    <col min="5142" max="5146" width="2.25" style="162"/>
    <col min="5147" max="5158" width="2.75" style="162" customWidth="1"/>
    <col min="5159" max="5376" width="2.25" style="162"/>
    <col min="5377" max="5378" width="2.25" style="162" customWidth="1"/>
    <col min="5379" max="5381" width="2.25" style="162"/>
    <col min="5382" max="5382" width="2.5" style="162" bestFit="1" customWidth="1"/>
    <col min="5383" max="5396" width="2.25" style="162"/>
    <col min="5397" max="5397" width="2.5" style="162" bestFit="1" customWidth="1"/>
    <col min="5398" max="5402" width="2.25" style="162"/>
    <col min="5403" max="5414" width="2.75" style="162" customWidth="1"/>
    <col min="5415" max="5632" width="2.25" style="162"/>
    <col min="5633" max="5634" width="2.25" style="162" customWidth="1"/>
    <col min="5635" max="5637" width="2.25" style="162"/>
    <col min="5638" max="5638" width="2.5" style="162" bestFit="1" customWidth="1"/>
    <col min="5639" max="5652" width="2.25" style="162"/>
    <col min="5653" max="5653" width="2.5" style="162" bestFit="1" customWidth="1"/>
    <col min="5654" max="5658" width="2.25" style="162"/>
    <col min="5659" max="5670" width="2.75" style="162" customWidth="1"/>
    <col min="5671" max="5888" width="2.25" style="162"/>
    <col min="5889" max="5890" width="2.25" style="162" customWidth="1"/>
    <col min="5891" max="5893" width="2.25" style="162"/>
    <col min="5894" max="5894" width="2.5" style="162" bestFit="1" customWidth="1"/>
    <col min="5895" max="5908" width="2.25" style="162"/>
    <col min="5909" max="5909" width="2.5" style="162" bestFit="1" customWidth="1"/>
    <col min="5910" max="5914" width="2.25" style="162"/>
    <col min="5915" max="5926" width="2.75" style="162" customWidth="1"/>
    <col min="5927" max="6144" width="2.25" style="162"/>
    <col min="6145" max="6146" width="2.25" style="162" customWidth="1"/>
    <col min="6147" max="6149" width="2.25" style="162"/>
    <col min="6150" max="6150" width="2.5" style="162" bestFit="1" customWidth="1"/>
    <col min="6151" max="6164" width="2.25" style="162"/>
    <col min="6165" max="6165" width="2.5" style="162" bestFit="1" customWidth="1"/>
    <col min="6166" max="6170" width="2.25" style="162"/>
    <col min="6171" max="6182" width="2.75" style="162" customWidth="1"/>
    <col min="6183" max="6400" width="2.25" style="162"/>
    <col min="6401" max="6402" width="2.25" style="162" customWidth="1"/>
    <col min="6403" max="6405" width="2.25" style="162"/>
    <col min="6406" max="6406" width="2.5" style="162" bestFit="1" customWidth="1"/>
    <col min="6407" max="6420" width="2.25" style="162"/>
    <col min="6421" max="6421" width="2.5" style="162" bestFit="1" customWidth="1"/>
    <col min="6422" max="6426" width="2.25" style="162"/>
    <col min="6427" max="6438" width="2.75" style="162" customWidth="1"/>
    <col min="6439" max="6656" width="2.25" style="162"/>
    <col min="6657" max="6658" width="2.25" style="162" customWidth="1"/>
    <col min="6659" max="6661" width="2.25" style="162"/>
    <col min="6662" max="6662" width="2.5" style="162" bestFit="1" customWidth="1"/>
    <col min="6663" max="6676" width="2.25" style="162"/>
    <col min="6677" max="6677" width="2.5" style="162" bestFit="1" customWidth="1"/>
    <col min="6678" max="6682" width="2.25" style="162"/>
    <col min="6683" max="6694" width="2.75" style="162" customWidth="1"/>
    <col min="6695" max="6912" width="2.25" style="162"/>
    <col min="6913" max="6914" width="2.25" style="162" customWidth="1"/>
    <col min="6915" max="6917" width="2.25" style="162"/>
    <col min="6918" max="6918" width="2.5" style="162" bestFit="1" customWidth="1"/>
    <col min="6919" max="6932" width="2.25" style="162"/>
    <col min="6933" max="6933" width="2.5" style="162" bestFit="1" customWidth="1"/>
    <col min="6934" max="6938" width="2.25" style="162"/>
    <col min="6939" max="6950" width="2.75" style="162" customWidth="1"/>
    <col min="6951" max="7168" width="2.25" style="162"/>
    <col min="7169" max="7170" width="2.25" style="162" customWidth="1"/>
    <col min="7171" max="7173" width="2.25" style="162"/>
    <col min="7174" max="7174" width="2.5" style="162" bestFit="1" customWidth="1"/>
    <col min="7175" max="7188" width="2.25" style="162"/>
    <col min="7189" max="7189" width="2.5" style="162" bestFit="1" customWidth="1"/>
    <col min="7190" max="7194" width="2.25" style="162"/>
    <col min="7195" max="7206" width="2.75" style="162" customWidth="1"/>
    <col min="7207" max="7424" width="2.25" style="162"/>
    <col min="7425" max="7426" width="2.25" style="162" customWidth="1"/>
    <col min="7427" max="7429" width="2.25" style="162"/>
    <col min="7430" max="7430" width="2.5" style="162" bestFit="1" customWidth="1"/>
    <col min="7431" max="7444" width="2.25" style="162"/>
    <col min="7445" max="7445" width="2.5" style="162" bestFit="1" customWidth="1"/>
    <col min="7446" max="7450" width="2.25" style="162"/>
    <col min="7451" max="7462" width="2.75" style="162" customWidth="1"/>
    <col min="7463" max="7680" width="2.25" style="162"/>
    <col min="7681" max="7682" width="2.25" style="162" customWidth="1"/>
    <col min="7683" max="7685" width="2.25" style="162"/>
    <col min="7686" max="7686" width="2.5" style="162" bestFit="1" customWidth="1"/>
    <col min="7687" max="7700" width="2.25" style="162"/>
    <col min="7701" max="7701" width="2.5" style="162" bestFit="1" customWidth="1"/>
    <col min="7702" max="7706" width="2.25" style="162"/>
    <col min="7707" max="7718" width="2.75" style="162" customWidth="1"/>
    <col min="7719" max="7936" width="2.25" style="162"/>
    <col min="7937" max="7938" width="2.25" style="162" customWidth="1"/>
    <col min="7939" max="7941" width="2.25" style="162"/>
    <col min="7942" max="7942" width="2.5" style="162" bestFit="1" customWidth="1"/>
    <col min="7943" max="7956" width="2.25" style="162"/>
    <col min="7957" max="7957" width="2.5" style="162" bestFit="1" customWidth="1"/>
    <col min="7958" max="7962" width="2.25" style="162"/>
    <col min="7963" max="7974" width="2.75" style="162" customWidth="1"/>
    <col min="7975" max="8192" width="2.25" style="162"/>
    <col min="8193" max="8194" width="2.25" style="162" customWidth="1"/>
    <col min="8195" max="8197" width="2.25" style="162"/>
    <col min="8198" max="8198" width="2.5" style="162" bestFit="1" customWidth="1"/>
    <col min="8199" max="8212" width="2.25" style="162"/>
    <col min="8213" max="8213" width="2.5" style="162" bestFit="1" customWidth="1"/>
    <col min="8214" max="8218" width="2.25" style="162"/>
    <col min="8219" max="8230" width="2.75" style="162" customWidth="1"/>
    <col min="8231" max="8448" width="2.25" style="162"/>
    <col min="8449" max="8450" width="2.25" style="162" customWidth="1"/>
    <col min="8451" max="8453" width="2.25" style="162"/>
    <col min="8454" max="8454" width="2.5" style="162" bestFit="1" customWidth="1"/>
    <col min="8455" max="8468" width="2.25" style="162"/>
    <col min="8469" max="8469" width="2.5" style="162" bestFit="1" customWidth="1"/>
    <col min="8470" max="8474" width="2.25" style="162"/>
    <col min="8475" max="8486" width="2.75" style="162" customWidth="1"/>
    <col min="8487" max="8704" width="2.25" style="162"/>
    <col min="8705" max="8706" width="2.25" style="162" customWidth="1"/>
    <col min="8707" max="8709" width="2.25" style="162"/>
    <col min="8710" max="8710" width="2.5" style="162" bestFit="1" customWidth="1"/>
    <col min="8711" max="8724" width="2.25" style="162"/>
    <col min="8725" max="8725" width="2.5" style="162" bestFit="1" customWidth="1"/>
    <col min="8726" max="8730" width="2.25" style="162"/>
    <col min="8731" max="8742" width="2.75" style="162" customWidth="1"/>
    <col min="8743" max="8960" width="2.25" style="162"/>
    <col min="8961" max="8962" width="2.25" style="162" customWidth="1"/>
    <col min="8963" max="8965" width="2.25" style="162"/>
    <col min="8966" max="8966" width="2.5" style="162" bestFit="1" customWidth="1"/>
    <col min="8967" max="8980" width="2.25" style="162"/>
    <col min="8981" max="8981" width="2.5" style="162" bestFit="1" customWidth="1"/>
    <col min="8982" max="8986" width="2.25" style="162"/>
    <col min="8987" max="8998" width="2.75" style="162" customWidth="1"/>
    <col min="8999" max="9216" width="2.25" style="162"/>
    <col min="9217" max="9218" width="2.25" style="162" customWidth="1"/>
    <col min="9219" max="9221" width="2.25" style="162"/>
    <col min="9222" max="9222" width="2.5" style="162" bestFit="1" customWidth="1"/>
    <col min="9223" max="9236" width="2.25" style="162"/>
    <col min="9237" max="9237" width="2.5" style="162" bestFit="1" customWidth="1"/>
    <col min="9238" max="9242" width="2.25" style="162"/>
    <col min="9243" max="9254" width="2.75" style="162" customWidth="1"/>
    <col min="9255" max="9472" width="2.25" style="162"/>
    <col min="9473" max="9474" width="2.25" style="162" customWidth="1"/>
    <col min="9475" max="9477" width="2.25" style="162"/>
    <col min="9478" max="9478" width="2.5" style="162" bestFit="1" customWidth="1"/>
    <col min="9479" max="9492" width="2.25" style="162"/>
    <col min="9493" max="9493" width="2.5" style="162" bestFit="1" customWidth="1"/>
    <col min="9494" max="9498" width="2.25" style="162"/>
    <col min="9499" max="9510" width="2.75" style="162" customWidth="1"/>
    <col min="9511" max="9728" width="2.25" style="162"/>
    <col min="9729" max="9730" width="2.25" style="162" customWidth="1"/>
    <col min="9731" max="9733" width="2.25" style="162"/>
    <col min="9734" max="9734" width="2.5" style="162" bestFit="1" customWidth="1"/>
    <col min="9735" max="9748" width="2.25" style="162"/>
    <col min="9749" max="9749" width="2.5" style="162" bestFit="1" customWidth="1"/>
    <col min="9750" max="9754" width="2.25" style="162"/>
    <col min="9755" max="9766" width="2.75" style="162" customWidth="1"/>
    <col min="9767" max="9984" width="2.25" style="162"/>
    <col min="9985" max="9986" width="2.25" style="162" customWidth="1"/>
    <col min="9987" max="9989" width="2.25" style="162"/>
    <col min="9990" max="9990" width="2.5" style="162" bestFit="1" customWidth="1"/>
    <col min="9991" max="10004" width="2.25" style="162"/>
    <col min="10005" max="10005" width="2.5" style="162" bestFit="1" customWidth="1"/>
    <col min="10006" max="10010" width="2.25" style="162"/>
    <col min="10011" max="10022" width="2.75" style="162" customWidth="1"/>
    <col min="10023" max="10240" width="2.25" style="162"/>
    <col min="10241" max="10242" width="2.25" style="162" customWidth="1"/>
    <col min="10243" max="10245" width="2.25" style="162"/>
    <col min="10246" max="10246" width="2.5" style="162" bestFit="1" customWidth="1"/>
    <col min="10247" max="10260" width="2.25" style="162"/>
    <col min="10261" max="10261" width="2.5" style="162" bestFit="1" customWidth="1"/>
    <col min="10262" max="10266" width="2.25" style="162"/>
    <col min="10267" max="10278" width="2.75" style="162" customWidth="1"/>
    <col min="10279" max="10496" width="2.25" style="162"/>
    <col min="10497" max="10498" width="2.25" style="162" customWidth="1"/>
    <col min="10499" max="10501" width="2.25" style="162"/>
    <col min="10502" max="10502" width="2.5" style="162" bestFit="1" customWidth="1"/>
    <col min="10503" max="10516" width="2.25" style="162"/>
    <col min="10517" max="10517" width="2.5" style="162" bestFit="1" customWidth="1"/>
    <col min="10518" max="10522" width="2.25" style="162"/>
    <col min="10523" max="10534" width="2.75" style="162" customWidth="1"/>
    <col min="10535" max="10752" width="2.25" style="162"/>
    <col min="10753" max="10754" width="2.25" style="162" customWidth="1"/>
    <col min="10755" max="10757" width="2.25" style="162"/>
    <col min="10758" max="10758" width="2.5" style="162" bestFit="1" customWidth="1"/>
    <col min="10759" max="10772" width="2.25" style="162"/>
    <col min="10773" max="10773" width="2.5" style="162" bestFit="1" customWidth="1"/>
    <col min="10774" max="10778" width="2.25" style="162"/>
    <col min="10779" max="10790" width="2.75" style="162" customWidth="1"/>
    <col min="10791" max="11008" width="2.25" style="162"/>
    <col min="11009" max="11010" width="2.25" style="162" customWidth="1"/>
    <col min="11011" max="11013" width="2.25" style="162"/>
    <col min="11014" max="11014" width="2.5" style="162" bestFit="1" customWidth="1"/>
    <col min="11015" max="11028" width="2.25" style="162"/>
    <col min="11029" max="11029" width="2.5" style="162" bestFit="1" customWidth="1"/>
    <col min="11030" max="11034" width="2.25" style="162"/>
    <col min="11035" max="11046" width="2.75" style="162" customWidth="1"/>
    <col min="11047" max="11264" width="2.25" style="162"/>
    <col min="11265" max="11266" width="2.25" style="162" customWidth="1"/>
    <col min="11267" max="11269" width="2.25" style="162"/>
    <col min="11270" max="11270" width="2.5" style="162" bestFit="1" customWidth="1"/>
    <col min="11271" max="11284" width="2.25" style="162"/>
    <col min="11285" max="11285" width="2.5" style="162" bestFit="1" customWidth="1"/>
    <col min="11286" max="11290" width="2.25" style="162"/>
    <col min="11291" max="11302" width="2.75" style="162" customWidth="1"/>
    <col min="11303" max="11520" width="2.25" style="162"/>
    <col min="11521" max="11522" width="2.25" style="162" customWidth="1"/>
    <col min="11523" max="11525" width="2.25" style="162"/>
    <col min="11526" max="11526" width="2.5" style="162" bestFit="1" customWidth="1"/>
    <col min="11527" max="11540" width="2.25" style="162"/>
    <col min="11541" max="11541" width="2.5" style="162" bestFit="1" customWidth="1"/>
    <col min="11542" max="11546" width="2.25" style="162"/>
    <col min="11547" max="11558" width="2.75" style="162" customWidth="1"/>
    <col min="11559" max="11776" width="2.25" style="162"/>
    <col min="11777" max="11778" width="2.25" style="162" customWidth="1"/>
    <col min="11779" max="11781" width="2.25" style="162"/>
    <col min="11782" max="11782" width="2.5" style="162" bestFit="1" customWidth="1"/>
    <col min="11783" max="11796" width="2.25" style="162"/>
    <col min="11797" max="11797" width="2.5" style="162" bestFit="1" customWidth="1"/>
    <col min="11798" max="11802" width="2.25" style="162"/>
    <col min="11803" max="11814" width="2.75" style="162" customWidth="1"/>
    <col min="11815" max="12032" width="2.25" style="162"/>
    <col min="12033" max="12034" width="2.25" style="162" customWidth="1"/>
    <col min="12035" max="12037" width="2.25" style="162"/>
    <col min="12038" max="12038" width="2.5" style="162" bestFit="1" customWidth="1"/>
    <col min="12039" max="12052" width="2.25" style="162"/>
    <col min="12053" max="12053" width="2.5" style="162" bestFit="1" customWidth="1"/>
    <col min="12054" max="12058" width="2.25" style="162"/>
    <col min="12059" max="12070" width="2.75" style="162" customWidth="1"/>
    <col min="12071" max="12288" width="2.25" style="162"/>
    <col min="12289" max="12290" width="2.25" style="162" customWidth="1"/>
    <col min="12291" max="12293" width="2.25" style="162"/>
    <col min="12294" max="12294" width="2.5" style="162" bestFit="1" customWidth="1"/>
    <col min="12295" max="12308" width="2.25" style="162"/>
    <col min="12309" max="12309" width="2.5" style="162" bestFit="1" customWidth="1"/>
    <col min="12310" max="12314" width="2.25" style="162"/>
    <col min="12315" max="12326" width="2.75" style="162" customWidth="1"/>
    <col min="12327" max="12544" width="2.25" style="162"/>
    <col min="12545" max="12546" width="2.25" style="162" customWidth="1"/>
    <col min="12547" max="12549" width="2.25" style="162"/>
    <col min="12550" max="12550" width="2.5" style="162" bestFit="1" customWidth="1"/>
    <col min="12551" max="12564" width="2.25" style="162"/>
    <col min="12565" max="12565" width="2.5" style="162" bestFit="1" customWidth="1"/>
    <col min="12566" max="12570" width="2.25" style="162"/>
    <col min="12571" max="12582" width="2.75" style="162" customWidth="1"/>
    <col min="12583" max="12800" width="2.25" style="162"/>
    <col min="12801" max="12802" width="2.25" style="162" customWidth="1"/>
    <col min="12803" max="12805" width="2.25" style="162"/>
    <col min="12806" max="12806" width="2.5" style="162" bestFit="1" customWidth="1"/>
    <col min="12807" max="12820" width="2.25" style="162"/>
    <col min="12821" max="12821" width="2.5" style="162" bestFit="1" customWidth="1"/>
    <col min="12822" max="12826" width="2.25" style="162"/>
    <col min="12827" max="12838" width="2.75" style="162" customWidth="1"/>
    <col min="12839" max="13056" width="2.25" style="162"/>
    <col min="13057" max="13058" width="2.25" style="162" customWidth="1"/>
    <col min="13059" max="13061" width="2.25" style="162"/>
    <col min="13062" max="13062" width="2.5" style="162" bestFit="1" customWidth="1"/>
    <col min="13063" max="13076" width="2.25" style="162"/>
    <col min="13077" max="13077" width="2.5" style="162" bestFit="1" customWidth="1"/>
    <col min="13078" max="13082" width="2.25" style="162"/>
    <col min="13083" max="13094" width="2.75" style="162" customWidth="1"/>
    <col min="13095" max="13312" width="2.25" style="162"/>
    <col min="13313" max="13314" width="2.25" style="162" customWidth="1"/>
    <col min="13315" max="13317" width="2.25" style="162"/>
    <col min="13318" max="13318" width="2.5" style="162" bestFit="1" customWidth="1"/>
    <col min="13319" max="13332" width="2.25" style="162"/>
    <col min="13333" max="13333" width="2.5" style="162" bestFit="1" customWidth="1"/>
    <col min="13334" max="13338" width="2.25" style="162"/>
    <col min="13339" max="13350" width="2.75" style="162" customWidth="1"/>
    <col min="13351" max="13568" width="2.25" style="162"/>
    <col min="13569" max="13570" width="2.25" style="162" customWidth="1"/>
    <col min="13571" max="13573" width="2.25" style="162"/>
    <col min="13574" max="13574" width="2.5" style="162" bestFit="1" customWidth="1"/>
    <col min="13575" max="13588" width="2.25" style="162"/>
    <col min="13589" max="13589" width="2.5" style="162" bestFit="1" customWidth="1"/>
    <col min="13590" max="13594" width="2.25" style="162"/>
    <col min="13595" max="13606" width="2.75" style="162" customWidth="1"/>
    <col min="13607" max="13824" width="2.25" style="162"/>
    <col min="13825" max="13826" width="2.25" style="162" customWidth="1"/>
    <col min="13827" max="13829" width="2.25" style="162"/>
    <col min="13830" max="13830" width="2.5" style="162" bestFit="1" customWidth="1"/>
    <col min="13831" max="13844" width="2.25" style="162"/>
    <col min="13845" max="13845" width="2.5" style="162" bestFit="1" customWidth="1"/>
    <col min="13846" max="13850" width="2.25" style="162"/>
    <col min="13851" max="13862" width="2.75" style="162" customWidth="1"/>
    <col min="13863" max="14080" width="2.25" style="162"/>
    <col min="14081" max="14082" width="2.25" style="162" customWidth="1"/>
    <col min="14083" max="14085" width="2.25" style="162"/>
    <col min="14086" max="14086" width="2.5" style="162" bestFit="1" customWidth="1"/>
    <col min="14087" max="14100" width="2.25" style="162"/>
    <col min="14101" max="14101" width="2.5" style="162" bestFit="1" customWidth="1"/>
    <col min="14102" max="14106" width="2.25" style="162"/>
    <col min="14107" max="14118" width="2.75" style="162" customWidth="1"/>
    <col min="14119" max="14336" width="2.25" style="162"/>
    <col min="14337" max="14338" width="2.25" style="162" customWidth="1"/>
    <col min="14339" max="14341" width="2.25" style="162"/>
    <col min="14342" max="14342" width="2.5" style="162" bestFit="1" customWidth="1"/>
    <col min="14343" max="14356" width="2.25" style="162"/>
    <col min="14357" max="14357" width="2.5" style="162" bestFit="1" customWidth="1"/>
    <col min="14358" max="14362" width="2.25" style="162"/>
    <col min="14363" max="14374" width="2.75" style="162" customWidth="1"/>
    <col min="14375" max="14592" width="2.25" style="162"/>
    <col min="14593" max="14594" width="2.25" style="162" customWidth="1"/>
    <col min="14595" max="14597" width="2.25" style="162"/>
    <col min="14598" max="14598" width="2.5" style="162" bestFit="1" customWidth="1"/>
    <col min="14599" max="14612" width="2.25" style="162"/>
    <col min="14613" max="14613" width="2.5" style="162" bestFit="1" customWidth="1"/>
    <col min="14614" max="14618" width="2.25" style="162"/>
    <col min="14619" max="14630" width="2.75" style="162" customWidth="1"/>
    <col min="14631" max="14848" width="2.25" style="162"/>
    <col min="14849" max="14850" width="2.25" style="162" customWidth="1"/>
    <col min="14851" max="14853" width="2.25" style="162"/>
    <col min="14854" max="14854" width="2.5" style="162" bestFit="1" customWidth="1"/>
    <col min="14855" max="14868" width="2.25" style="162"/>
    <col min="14869" max="14869" width="2.5" style="162" bestFit="1" customWidth="1"/>
    <col min="14870" max="14874" width="2.25" style="162"/>
    <col min="14875" max="14886" width="2.75" style="162" customWidth="1"/>
    <col min="14887" max="15104" width="2.25" style="162"/>
    <col min="15105" max="15106" width="2.25" style="162" customWidth="1"/>
    <col min="15107" max="15109" width="2.25" style="162"/>
    <col min="15110" max="15110" width="2.5" style="162" bestFit="1" customWidth="1"/>
    <col min="15111" max="15124" width="2.25" style="162"/>
    <col min="15125" max="15125" width="2.5" style="162" bestFit="1" customWidth="1"/>
    <col min="15126" max="15130" width="2.25" style="162"/>
    <col min="15131" max="15142" width="2.75" style="162" customWidth="1"/>
    <col min="15143" max="15360" width="2.25" style="162"/>
    <col min="15361" max="15362" width="2.25" style="162" customWidth="1"/>
    <col min="15363" max="15365" width="2.25" style="162"/>
    <col min="15366" max="15366" width="2.5" style="162" bestFit="1" customWidth="1"/>
    <col min="15367" max="15380" width="2.25" style="162"/>
    <col min="15381" max="15381" width="2.5" style="162" bestFit="1" customWidth="1"/>
    <col min="15382" max="15386" width="2.25" style="162"/>
    <col min="15387" max="15398" width="2.75" style="162" customWidth="1"/>
    <col min="15399" max="15616" width="2.25" style="162"/>
    <col min="15617" max="15618" width="2.25" style="162" customWidth="1"/>
    <col min="15619" max="15621" width="2.25" style="162"/>
    <col min="15622" max="15622" width="2.5" style="162" bestFit="1" customWidth="1"/>
    <col min="15623" max="15636" width="2.25" style="162"/>
    <col min="15637" max="15637" width="2.5" style="162" bestFit="1" customWidth="1"/>
    <col min="15638" max="15642" width="2.25" style="162"/>
    <col min="15643" max="15654" width="2.75" style="162" customWidth="1"/>
    <col min="15655" max="15872" width="2.25" style="162"/>
    <col min="15873" max="15874" width="2.25" style="162" customWidth="1"/>
    <col min="15875" max="15877" width="2.25" style="162"/>
    <col min="15878" max="15878" width="2.5" style="162" bestFit="1" customWidth="1"/>
    <col min="15879" max="15892" width="2.25" style="162"/>
    <col min="15893" max="15893" width="2.5" style="162" bestFit="1" customWidth="1"/>
    <col min="15894" max="15898" width="2.25" style="162"/>
    <col min="15899" max="15910" width="2.75" style="162" customWidth="1"/>
    <col min="15911" max="16128" width="2.25" style="162"/>
    <col min="16129" max="16130" width="2.25" style="162" customWidth="1"/>
    <col min="16131" max="16133" width="2.25" style="162"/>
    <col min="16134" max="16134" width="2.5" style="162" bestFit="1" customWidth="1"/>
    <col min="16135" max="16148" width="2.25" style="162"/>
    <col min="16149" max="16149" width="2.5" style="162" bestFit="1" customWidth="1"/>
    <col min="16150" max="16154" width="2.25" style="162"/>
    <col min="16155" max="16166" width="2.75" style="162" customWidth="1"/>
    <col min="16167" max="16384" width="2.25" style="162"/>
  </cols>
  <sheetData>
    <row r="1" spans="1:39">
      <c r="A1" s="162" t="s">
        <v>451</v>
      </c>
      <c r="B1" s="252"/>
    </row>
    <row r="2" spans="1:39">
      <c r="AF2" s="483" t="s">
        <v>494</v>
      </c>
      <c r="AG2" s="483"/>
      <c r="AH2" s="483"/>
      <c r="AI2" s="483"/>
      <c r="AJ2" s="483"/>
      <c r="AK2" s="483"/>
      <c r="AL2" s="483"/>
    </row>
    <row r="4" spans="1:39" ht="17.25" customHeight="1">
      <c r="A4" s="484" t="s">
        <v>111</v>
      </c>
      <c r="B4" s="484"/>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4"/>
      <c r="AK4" s="484"/>
      <c r="AL4" s="484"/>
      <c r="AM4" s="484"/>
    </row>
    <row r="5" spans="1:39" ht="17.25" customHeight="1">
      <c r="A5" s="484"/>
      <c r="B5" s="484"/>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row>
    <row r="7" spans="1:39" ht="15" customHeight="1">
      <c r="B7" s="485" t="s">
        <v>27</v>
      </c>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row>
    <row r="8" spans="1:39" ht="15" customHeight="1">
      <c r="B8" s="485"/>
      <c r="C8" s="485"/>
      <c r="D8" s="485"/>
      <c r="E8" s="485"/>
      <c r="F8" s="485"/>
      <c r="G8" s="485"/>
      <c r="H8" s="485"/>
      <c r="I8" s="485"/>
      <c r="J8" s="485"/>
      <c r="K8" s="485"/>
      <c r="L8" s="485"/>
      <c r="M8" s="485"/>
      <c r="N8" s="485"/>
      <c r="O8" s="485"/>
      <c r="P8" s="485"/>
      <c r="Q8" s="485"/>
      <c r="R8" s="485"/>
      <c r="S8" s="485"/>
      <c r="T8" s="486"/>
      <c r="U8" s="486"/>
      <c r="V8" s="486"/>
      <c r="W8" s="486"/>
      <c r="X8" s="486"/>
      <c r="Y8" s="486"/>
      <c r="Z8" s="486"/>
      <c r="AA8" s="486"/>
      <c r="AB8" s="486"/>
      <c r="AC8" s="486"/>
      <c r="AD8" s="486"/>
      <c r="AE8" s="486"/>
      <c r="AF8" s="486"/>
      <c r="AG8" s="486"/>
      <c r="AH8" s="486"/>
      <c r="AI8" s="486"/>
      <c r="AJ8" s="486"/>
      <c r="AK8" s="486"/>
      <c r="AL8" s="486"/>
    </row>
    <row r="9" spans="1:39" ht="15" customHeight="1">
      <c r="B9" s="487" t="s">
        <v>35</v>
      </c>
      <c r="C9" s="488"/>
      <c r="D9" s="488"/>
      <c r="E9" s="488"/>
      <c r="F9" s="488"/>
      <c r="G9" s="488"/>
      <c r="H9" s="488"/>
      <c r="I9" s="488"/>
      <c r="J9" s="488"/>
      <c r="K9" s="488"/>
      <c r="L9" s="487" t="s">
        <v>130</v>
      </c>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91"/>
    </row>
    <row r="10" spans="1:39" ht="15" customHeight="1">
      <c r="B10" s="489"/>
      <c r="C10" s="490"/>
      <c r="D10" s="490"/>
      <c r="E10" s="490"/>
      <c r="F10" s="490"/>
      <c r="G10" s="490"/>
      <c r="H10" s="490"/>
      <c r="I10" s="490"/>
      <c r="J10" s="490"/>
      <c r="K10" s="490"/>
      <c r="L10" s="489"/>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2"/>
    </row>
    <row r="11" spans="1:39" ht="15" customHeight="1">
      <c r="B11" s="493" t="s">
        <v>131</v>
      </c>
      <c r="C11" s="494"/>
      <c r="D11" s="494"/>
      <c r="E11" s="494"/>
      <c r="F11" s="494"/>
      <c r="G11" s="494"/>
      <c r="H11" s="494"/>
      <c r="I11" s="494"/>
      <c r="J11" s="494"/>
      <c r="K11" s="495"/>
      <c r="L11" s="179"/>
      <c r="M11" s="179"/>
      <c r="N11" s="179"/>
      <c r="O11" s="179"/>
      <c r="P11" s="179"/>
      <c r="Q11" s="179"/>
      <c r="R11" s="189"/>
      <c r="S11" s="189"/>
      <c r="T11" s="179"/>
      <c r="U11" s="179"/>
      <c r="V11" s="179"/>
      <c r="W11" s="179"/>
      <c r="X11" s="179"/>
      <c r="Y11" s="179"/>
      <c r="Z11" s="179"/>
      <c r="AA11" s="179"/>
      <c r="AB11" s="179"/>
      <c r="AC11" s="179"/>
      <c r="AD11" s="179"/>
      <c r="AE11" s="179"/>
      <c r="AF11" s="179"/>
      <c r="AG11" s="179"/>
      <c r="AH11" s="179"/>
      <c r="AI11" s="179"/>
      <c r="AJ11" s="179"/>
      <c r="AK11" s="179"/>
      <c r="AL11" s="177"/>
    </row>
    <row r="12" spans="1:39" ht="15" customHeight="1">
      <c r="B12" s="496"/>
      <c r="C12" s="497"/>
      <c r="D12" s="497"/>
      <c r="E12" s="497"/>
      <c r="F12" s="497"/>
      <c r="G12" s="497"/>
      <c r="H12" s="497"/>
      <c r="I12" s="497"/>
      <c r="J12" s="497"/>
      <c r="K12" s="498"/>
      <c r="L12" s="170"/>
      <c r="M12" s="170"/>
      <c r="N12" s="170"/>
      <c r="O12" s="170"/>
      <c r="P12" s="170"/>
      <c r="Q12" s="170"/>
      <c r="R12" s="187"/>
      <c r="S12" s="186">
        <v>1</v>
      </c>
      <c r="T12" s="185"/>
      <c r="U12" s="171" t="s">
        <v>132</v>
      </c>
      <c r="V12" s="170"/>
      <c r="W12" s="171"/>
      <c r="X12" s="171"/>
      <c r="Y12" s="171"/>
      <c r="Z12" s="171"/>
      <c r="AA12" s="171"/>
      <c r="AB12" s="171"/>
      <c r="AC12" s="171"/>
      <c r="AD12" s="171"/>
      <c r="AE12" s="171"/>
      <c r="AF12" s="171"/>
      <c r="AG12" s="171"/>
      <c r="AH12" s="171"/>
      <c r="AI12" s="171"/>
      <c r="AJ12" s="171"/>
      <c r="AK12" s="171"/>
      <c r="AL12" s="184"/>
    </row>
    <row r="13" spans="1:39" ht="15" customHeight="1">
      <c r="B13" s="496"/>
      <c r="C13" s="497"/>
      <c r="D13" s="497"/>
      <c r="E13" s="497"/>
      <c r="F13" s="497"/>
      <c r="G13" s="497"/>
      <c r="H13" s="497"/>
      <c r="I13" s="497"/>
      <c r="J13" s="497"/>
      <c r="K13" s="498"/>
      <c r="L13" s="171"/>
      <c r="M13" s="171"/>
      <c r="N13" s="171"/>
      <c r="O13" s="171"/>
      <c r="P13" s="171"/>
      <c r="Q13" s="171"/>
      <c r="R13" s="187"/>
      <c r="S13" s="186">
        <v>2</v>
      </c>
      <c r="T13" s="185"/>
      <c r="U13" s="171" t="s">
        <v>133</v>
      </c>
      <c r="V13" s="170"/>
      <c r="W13" s="171"/>
      <c r="X13" s="171"/>
      <c r="Y13" s="171"/>
      <c r="Z13" s="171"/>
      <c r="AA13" s="171"/>
      <c r="AB13" s="171"/>
      <c r="AC13" s="171"/>
      <c r="AD13" s="171"/>
      <c r="AE13" s="171"/>
      <c r="AF13" s="171"/>
      <c r="AG13" s="171"/>
      <c r="AH13" s="171"/>
      <c r="AI13" s="171"/>
      <c r="AJ13" s="171"/>
      <c r="AK13" s="171"/>
      <c r="AL13" s="188"/>
    </row>
    <row r="14" spans="1:39" ht="15" customHeight="1">
      <c r="B14" s="496"/>
      <c r="C14" s="497"/>
      <c r="D14" s="497"/>
      <c r="E14" s="497"/>
      <c r="F14" s="497"/>
      <c r="G14" s="497"/>
      <c r="H14" s="497"/>
      <c r="I14" s="497"/>
      <c r="J14" s="497"/>
      <c r="K14" s="498"/>
      <c r="L14" s="171"/>
      <c r="M14" s="171"/>
      <c r="N14" s="171"/>
      <c r="O14" s="171"/>
      <c r="P14" s="171"/>
      <c r="Q14" s="171"/>
      <c r="R14" s="187"/>
      <c r="S14" s="186">
        <v>3</v>
      </c>
      <c r="T14" s="185"/>
      <c r="U14" s="171" t="s">
        <v>134</v>
      </c>
      <c r="V14" s="170"/>
      <c r="W14" s="171"/>
      <c r="X14" s="171"/>
      <c r="Y14" s="171"/>
      <c r="Z14" s="171"/>
      <c r="AA14" s="171"/>
      <c r="AB14" s="171"/>
      <c r="AC14" s="171"/>
      <c r="AD14" s="171"/>
      <c r="AE14" s="171"/>
      <c r="AF14" s="171"/>
      <c r="AG14" s="171"/>
      <c r="AH14" s="171"/>
      <c r="AI14" s="171"/>
      <c r="AJ14" s="171"/>
      <c r="AK14" s="171"/>
      <c r="AL14" s="184"/>
    </row>
    <row r="15" spans="1:39" ht="15" customHeight="1">
      <c r="B15" s="496"/>
      <c r="C15" s="497"/>
      <c r="D15" s="497"/>
      <c r="E15" s="497"/>
      <c r="F15" s="497"/>
      <c r="G15" s="497"/>
      <c r="H15" s="497"/>
      <c r="I15" s="497"/>
      <c r="J15" s="497"/>
      <c r="K15" s="498"/>
      <c r="L15" s="171"/>
      <c r="M15" s="171"/>
      <c r="N15" s="171"/>
      <c r="O15" s="171"/>
      <c r="P15" s="171"/>
      <c r="Q15" s="171"/>
      <c r="R15" s="187"/>
      <c r="S15" s="186">
        <v>4</v>
      </c>
      <c r="T15" s="185"/>
      <c r="U15" s="171" t="s">
        <v>135</v>
      </c>
      <c r="V15" s="170"/>
      <c r="W15" s="171"/>
      <c r="X15" s="171"/>
      <c r="Y15" s="171"/>
      <c r="Z15" s="171"/>
      <c r="AA15" s="171"/>
      <c r="AB15" s="171"/>
      <c r="AC15" s="171"/>
      <c r="AD15" s="171"/>
      <c r="AE15" s="171"/>
      <c r="AF15" s="171"/>
      <c r="AG15" s="171"/>
      <c r="AH15" s="171"/>
      <c r="AI15" s="171"/>
      <c r="AJ15" s="171"/>
      <c r="AK15" s="171"/>
      <c r="AL15" s="184"/>
    </row>
    <row r="16" spans="1:39" ht="15" customHeight="1">
      <c r="B16" s="496"/>
      <c r="C16" s="497"/>
      <c r="D16" s="497"/>
      <c r="E16" s="497"/>
      <c r="F16" s="497"/>
      <c r="G16" s="497"/>
      <c r="H16" s="497"/>
      <c r="I16" s="497"/>
      <c r="J16" s="497"/>
      <c r="K16" s="498"/>
      <c r="L16" s="171"/>
      <c r="M16" s="171"/>
      <c r="N16" s="171"/>
      <c r="O16" s="171"/>
      <c r="P16" s="171"/>
      <c r="Q16" s="171"/>
      <c r="R16" s="187"/>
      <c r="S16" s="186">
        <v>5</v>
      </c>
      <c r="T16" s="185"/>
      <c r="U16" s="171" t="s">
        <v>136</v>
      </c>
      <c r="V16" s="170"/>
      <c r="W16" s="171"/>
      <c r="X16" s="171"/>
      <c r="Y16" s="171"/>
      <c r="Z16" s="171"/>
      <c r="AA16" s="171"/>
      <c r="AB16" s="171"/>
      <c r="AC16" s="171"/>
      <c r="AD16" s="171"/>
      <c r="AE16" s="171"/>
      <c r="AF16" s="171"/>
      <c r="AG16" s="171"/>
      <c r="AH16" s="171"/>
      <c r="AI16" s="171"/>
      <c r="AJ16" s="171"/>
      <c r="AK16" s="171"/>
      <c r="AL16" s="184"/>
    </row>
    <row r="17" spans="2:38" ht="15" customHeight="1">
      <c r="B17" s="499"/>
      <c r="C17" s="500"/>
      <c r="D17" s="500"/>
      <c r="E17" s="500"/>
      <c r="F17" s="500"/>
      <c r="G17" s="500"/>
      <c r="H17" s="500"/>
      <c r="I17" s="500"/>
      <c r="J17" s="500"/>
      <c r="K17" s="501"/>
      <c r="L17" s="167"/>
      <c r="M17" s="167"/>
      <c r="N17" s="167"/>
      <c r="O17" s="167"/>
      <c r="P17" s="167"/>
      <c r="Q17" s="167"/>
      <c r="R17" s="183"/>
      <c r="S17" s="183"/>
      <c r="T17" s="166"/>
      <c r="U17" s="174"/>
      <c r="V17" s="166"/>
      <c r="W17" s="167"/>
      <c r="X17" s="167"/>
      <c r="Y17" s="167"/>
      <c r="Z17" s="167"/>
      <c r="AA17" s="167"/>
      <c r="AB17" s="167"/>
      <c r="AC17" s="167"/>
      <c r="AD17" s="167"/>
      <c r="AE17" s="167"/>
      <c r="AF17" s="167"/>
      <c r="AG17" s="167"/>
      <c r="AH17" s="167"/>
      <c r="AI17" s="167"/>
      <c r="AJ17" s="167"/>
      <c r="AK17" s="167"/>
      <c r="AL17" s="182"/>
    </row>
    <row r="18" spans="2:38" ht="15" customHeight="1">
      <c r="B18" s="502" t="s">
        <v>279</v>
      </c>
      <c r="C18" s="503"/>
      <c r="D18" s="503"/>
      <c r="E18" s="503"/>
      <c r="F18" s="503"/>
      <c r="G18" s="503"/>
      <c r="H18" s="503"/>
      <c r="I18" s="503"/>
      <c r="J18" s="503"/>
      <c r="K18" s="504"/>
      <c r="L18" s="179"/>
      <c r="M18" s="179"/>
      <c r="N18" s="179"/>
      <c r="O18" s="179"/>
      <c r="P18" s="179"/>
      <c r="Q18" s="179"/>
      <c r="R18" s="180"/>
      <c r="S18" s="180"/>
      <c r="T18" s="179"/>
      <c r="U18" s="179"/>
      <c r="V18" s="179"/>
      <c r="W18" s="178"/>
      <c r="X18" s="178"/>
      <c r="Y18" s="178"/>
      <c r="Z18" s="178"/>
      <c r="AA18" s="178"/>
      <c r="AB18" s="178"/>
      <c r="AC18" s="178"/>
      <c r="AD18" s="178"/>
      <c r="AE18" s="178"/>
      <c r="AF18" s="178"/>
      <c r="AG18" s="178"/>
      <c r="AH18" s="178"/>
      <c r="AI18" s="178"/>
      <c r="AJ18" s="178"/>
      <c r="AK18" s="178"/>
      <c r="AL18" s="177"/>
    </row>
    <row r="19" spans="2:38" ht="15" customHeight="1">
      <c r="B19" s="505"/>
      <c r="C19" s="506"/>
      <c r="D19" s="506"/>
      <c r="E19" s="506"/>
      <c r="F19" s="506"/>
      <c r="G19" s="506"/>
      <c r="H19" s="506"/>
      <c r="I19" s="506"/>
      <c r="J19" s="506"/>
      <c r="K19" s="507"/>
      <c r="L19" s="171"/>
      <c r="M19" s="171"/>
      <c r="N19" s="171"/>
      <c r="O19" s="171"/>
      <c r="P19" s="176"/>
      <c r="Q19" s="171"/>
      <c r="R19" s="171"/>
      <c r="S19" s="171">
        <v>1</v>
      </c>
      <c r="T19" s="170"/>
      <c r="U19" s="171" t="s">
        <v>278</v>
      </c>
      <c r="V19" s="171"/>
      <c r="W19" s="171"/>
      <c r="X19" s="171"/>
      <c r="Y19" s="170"/>
      <c r="Z19" s="170"/>
      <c r="AA19" s="170"/>
      <c r="AB19" s="170"/>
      <c r="AC19" s="170"/>
      <c r="AD19" s="170"/>
      <c r="AE19" s="170"/>
      <c r="AF19" s="170"/>
      <c r="AG19" s="170"/>
      <c r="AH19" s="170"/>
      <c r="AI19" s="170"/>
      <c r="AJ19" s="170"/>
      <c r="AK19" s="170"/>
      <c r="AL19" s="169"/>
    </row>
    <row r="20" spans="2:38" ht="15" customHeight="1">
      <c r="B20" s="505"/>
      <c r="C20" s="506"/>
      <c r="D20" s="506"/>
      <c r="E20" s="506"/>
      <c r="F20" s="506"/>
      <c r="G20" s="506"/>
      <c r="H20" s="506"/>
      <c r="I20" s="506"/>
      <c r="J20" s="506"/>
      <c r="K20" s="507"/>
      <c r="L20" s="171"/>
      <c r="M20" s="171"/>
      <c r="N20" s="171"/>
      <c r="O20" s="171"/>
      <c r="P20" s="171"/>
      <c r="Q20" s="171"/>
      <c r="R20" s="171"/>
      <c r="S20" s="171">
        <v>2</v>
      </c>
      <c r="T20" s="170"/>
      <c r="U20" s="171" t="s">
        <v>277</v>
      </c>
      <c r="V20" s="171"/>
      <c r="W20" s="171"/>
      <c r="X20" s="171"/>
      <c r="Y20" s="170"/>
      <c r="Z20" s="170"/>
      <c r="AA20" s="170"/>
      <c r="AB20" s="170"/>
      <c r="AC20" s="170"/>
      <c r="AD20" s="170"/>
      <c r="AE20" s="170"/>
      <c r="AF20" s="170"/>
      <c r="AG20" s="170"/>
      <c r="AH20" s="170"/>
      <c r="AI20" s="170"/>
      <c r="AJ20" s="170"/>
      <c r="AK20" s="170"/>
      <c r="AL20" s="169"/>
    </row>
    <row r="21" spans="2:38" ht="15" customHeight="1">
      <c r="B21" s="505"/>
      <c r="C21" s="506"/>
      <c r="D21" s="506"/>
      <c r="E21" s="506"/>
      <c r="F21" s="506"/>
      <c r="G21" s="506"/>
      <c r="H21" s="506"/>
      <c r="I21" s="506"/>
      <c r="J21" s="506"/>
      <c r="K21" s="507"/>
      <c r="L21" s="171"/>
      <c r="M21" s="171"/>
      <c r="N21" s="173"/>
      <c r="O21" s="173"/>
      <c r="P21" s="171"/>
      <c r="Q21" s="171"/>
      <c r="R21" s="171"/>
      <c r="S21" s="171">
        <v>3</v>
      </c>
      <c r="T21" s="170"/>
      <c r="U21" s="171" t="s">
        <v>276</v>
      </c>
      <c r="V21" s="171"/>
      <c r="W21" s="171"/>
      <c r="X21" s="171"/>
      <c r="Y21" s="171"/>
      <c r="Z21" s="171"/>
      <c r="AA21" s="171"/>
      <c r="AB21" s="171"/>
      <c r="AC21" s="171"/>
      <c r="AD21" s="171"/>
      <c r="AE21" s="171"/>
      <c r="AF21" s="171"/>
      <c r="AG21" s="171"/>
      <c r="AH21" s="170"/>
      <c r="AI21" s="170"/>
      <c r="AJ21" s="170"/>
      <c r="AK21" s="170"/>
      <c r="AL21" s="169"/>
    </row>
    <row r="22" spans="2:38" ht="15" customHeight="1">
      <c r="B22" s="505"/>
      <c r="C22" s="506"/>
      <c r="D22" s="506"/>
      <c r="E22" s="506"/>
      <c r="F22" s="506"/>
      <c r="G22" s="506"/>
      <c r="H22" s="506"/>
      <c r="I22" s="506"/>
      <c r="J22" s="506"/>
      <c r="K22" s="507"/>
      <c r="L22" s="171"/>
      <c r="M22" s="171"/>
      <c r="N22" s="173"/>
      <c r="O22" s="173"/>
      <c r="P22" s="171"/>
      <c r="Q22" s="171"/>
      <c r="R22" s="171"/>
      <c r="S22" s="172">
        <v>4</v>
      </c>
      <c r="T22" s="170"/>
      <c r="U22" s="171" t="s">
        <v>275</v>
      </c>
      <c r="V22" s="171"/>
      <c r="W22" s="171"/>
      <c r="X22" s="171"/>
      <c r="Y22" s="171"/>
      <c r="Z22" s="171"/>
      <c r="AA22" s="171"/>
      <c r="AB22" s="171"/>
      <c r="AC22" s="171"/>
      <c r="AD22" s="171"/>
      <c r="AE22" s="171"/>
      <c r="AF22" s="171"/>
      <c r="AG22" s="171"/>
      <c r="AH22" s="170"/>
      <c r="AI22" s="170"/>
      <c r="AJ22" s="170"/>
      <c r="AK22" s="170"/>
      <c r="AL22" s="169"/>
    </row>
    <row r="23" spans="2:38" ht="15" customHeight="1">
      <c r="B23" s="505"/>
      <c r="C23" s="506"/>
      <c r="D23" s="506"/>
      <c r="E23" s="506"/>
      <c r="F23" s="506"/>
      <c r="G23" s="506"/>
      <c r="H23" s="506"/>
      <c r="I23" s="506"/>
      <c r="J23" s="506"/>
      <c r="K23" s="507"/>
      <c r="L23" s="171"/>
      <c r="M23" s="171"/>
      <c r="N23" s="173"/>
      <c r="O23" s="173"/>
      <c r="P23" s="171"/>
      <c r="Q23" s="171"/>
      <c r="R23" s="171"/>
      <c r="S23" s="172">
        <v>5</v>
      </c>
      <c r="T23" s="170"/>
      <c r="U23" s="171" t="s">
        <v>274</v>
      </c>
      <c r="V23" s="171"/>
      <c r="W23" s="171"/>
      <c r="X23" s="171"/>
      <c r="Y23" s="171"/>
      <c r="Z23" s="171"/>
      <c r="AA23" s="171"/>
      <c r="AB23" s="171"/>
      <c r="AC23" s="171"/>
      <c r="AD23" s="171"/>
      <c r="AE23" s="171"/>
      <c r="AF23" s="171"/>
      <c r="AG23" s="171"/>
      <c r="AH23" s="170"/>
      <c r="AI23" s="170"/>
      <c r="AJ23" s="170"/>
      <c r="AK23" s="170"/>
      <c r="AL23" s="169"/>
    </row>
    <row r="24" spans="2:38" ht="15" customHeight="1">
      <c r="B24" s="505"/>
      <c r="C24" s="506"/>
      <c r="D24" s="506"/>
      <c r="E24" s="506"/>
      <c r="F24" s="506"/>
      <c r="G24" s="506"/>
      <c r="H24" s="506"/>
      <c r="I24" s="506"/>
      <c r="J24" s="506"/>
      <c r="K24" s="507"/>
      <c r="L24" s="171"/>
      <c r="M24" s="171"/>
      <c r="N24" s="173"/>
      <c r="O24" s="173"/>
      <c r="P24" s="171"/>
      <c r="Q24" s="171"/>
      <c r="R24" s="171"/>
      <c r="S24" s="172">
        <v>6</v>
      </c>
      <c r="T24" s="170"/>
      <c r="U24" s="171" t="s">
        <v>273</v>
      </c>
      <c r="V24" s="171"/>
      <c r="W24" s="171"/>
      <c r="X24" s="171"/>
      <c r="Y24" s="171"/>
      <c r="Z24" s="171"/>
      <c r="AA24" s="171"/>
      <c r="AB24" s="171"/>
      <c r="AC24" s="171"/>
      <c r="AD24" s="171"/>
      <c r="AE24" s="171"/>
      <c r="AF24" s="171"/>
      <c r="AG24" s="171"/>
      <c r="AH24" s="170"/>
      <c r="AI24" s="170"/>
      <c r="AJ24" s="170"/>
      <c r="AK24" s="170"/>
      <c r="AL24" s="169"/>
    </row>
    <row r="25" spans="2:38" ht="15" customHeight="1">
      <c r="B25" s="505"/>
      <c r="C25" s="506"/>
      <c r="D25" s="506"/>
      <c r="E25" s="506"/>
      <c r="F25" s="506"/>
      <c r="G25" s="506"/>
      <c r="H25" s="506"/>
      <c r="I25" s="506"/>
      <c r="J25" s="506"/>
      <c r="K25" s="507"/>
      <c r="L25" s="171"/>
      <c r="M25" s="171"/>
      <c r="N25" s="173"/>
      <c r="O25" s="173"/>
      <c r="P25" s="171"/>
      <c r="Q25" s="171"/>
      <c r="R25" s="171"/>
      <c r="S25" s="172">
        <v>7</v>
      </c>
      <c r="T25" s="170"/>
      <c r="U25" s="171" t="s">
        <v>272</v>
      </c>
      <c r="V25" s="171"/>
      <c r="W25" s="171"/>
      <c r="X25" s="171"/>
      <c r="Y25" s="171"/>
      <c r="Z25" s="171"/>
      <c r="AA25" s="171"/>
      <c r="AB25" s="171"/>
      <c r="AC25" s="171"/>
      <c r="AD25" s="171"/>
      <c r="AE25" s="171"/>
      <c r="AF25" s="171"/>
      <c r="AG25" s="171"/>
      <c r="AH25" s="170"/>
      <c r="AI25" s="170"/>
      <c r="AJ25" s="170"/>
      <c r="AK25" s="170"/>
      <c r="AL25" s="169"/>
    </row>
    <row r="26" spans="2:38" ht="15" customHeight="1">
      <c r="B26" s="505"/>
      <c r="C26" s="506"/>
      <c r="D26" s="506"/>
      <c r="E26" s="506"/>
      <c r="F26" s="506"/>
      <c r="G26" s="506"/>
      <c r="H26" s="506"/>
      <c r="I26" s="506"/>
      <c r="J26" s="506"/>
      <c r="K26" s="507"/>
      <c r="L26" s="171"/>
      <c r="M26" s="171"/>
      <c r="N26" s="173"/>
      <c r="O26" s="173"/>
      <c r="P26" s="171"/>
      <c r="Q26" s="171"/>
      <c r="R26" s="171"/>
      <c r="S26" s="172">
        <v>8</v>
      </c>
      <c r="T26" s="170"/>
      <c r="U26" s="171" t="s">
        <v>137</v>
      </c>
      <c r="V26" s="171"/>
      <c r="W26" s="171"/>
      <c r="X26" s="171"/>
      <c r="Y26" s="171"/>
      <c r="Z26" s="171"/>
      <c r="AA26" s="171"/>
      <c r="AB26" s="171"/>
      <c r="AC26" s="171"/>
      <c r="AD26" s="171"/>
      <c r="AE26" s="171"/>
      <c r="AF26" s="171"/>
      <c r="AG26" s="171"/>
      <c r="AH26" s="170"/>
      <c r="AI26" s="170"/>
      <c r="AJ26" s="170"/>
      <c r="AK26" s="170"/>
      <c r="AL26" s="169"/>
    </row>
    <row r="27" spans="2:38" ht="15" customHeight="1">
      <c r="B27" s="508"/>
      <c r="C27" s="509"/>
      <c r="D27" s="509"/>
      <c r="E27" s="509"/>
      <c r="F27" s="509"/>
      <c r="G27" s="509"/>
      <c r="H27" s="509"/>
      <c r="I27" s="509"/>
      <c r="J27" s="509"/>
      <c r="K27" s="510"/>
      <c r="L27" s="167"/>
      <c r="M27" s="167"/>
      <c r="N27" s="168"/>
      <c r="O27" s="168"/>
      <c r="P27" s="167"/>
      <c r="Q27" s="167"/>
      <c r="R27" s="167"/>
      <c r="S27" s="167"/>
      <c r="T27" s="167"/>
      <c r="U27" s="167"/>
      <c r="V27" s="167"/>
      <c r="W27" s="167"/>
      <c r="X27" s="167"/>
      <c r="Y27" s="167"/>
      <c r="Z27" s="167"/>
      <c r="AA27" s="167"/>
      <c r="AB27" s="167"/>
      <c r="AC27" s="167"/>
      <c r="AD27" s="167"/>
      <c r="AE27" s="167"/>
      <c r="AF27" s="167"/>
      <c r="AG27" s="167"/>
      <c r="AH27" s="166"/>
      <c r="AI27" s="166"/>
      <c r="AJ27" s="166"/>
      <c r="AK27" s="166"/>
      <c r="AL27" s="165"/>
    </row>
    <row r="28" spans="2:38" ht="15" customHeight="1">
      <c r="B28" s="502" t="s">
        <v>271</v>
      </c>
      <c r="C28" s="503"/>
      <c r="D28" s="503"/>
      <c r="E28" s="503"/>
      <c r="F28" s="503"/>
      <c r="G28" s="503"/>
      <c r="H28" s="503"/>
      <c r="I28" s="503"/>
      <c r="J28" s="503"/>
      <c r="K28" s="504"/>
      <c r="L28" s="476" t="s">
        <v>270</v>
      </c>
      <c r="M28" s="477"/>
      <c r="N28" s="181" t="s">
        <v>269</v>
      </c>
      <c r="O28" s="181"/>
      <c r="P28" s="179"/>
      <c r="Q28" s="179"/>
      <c r="R28" s="180"/>
      <c r="S28" s="180"/>
      <c r="T28" s="179"/>
      <c r="U28" s="179"/>
      <c r="V28" s="179"/>
      <c r="W28" s="178"/>
      <c r="X28" s="178"/>
      <c r="Y28" s="178"/>
      <c r="Z28" s="178"/>
      <c r="AA28" s="178"/>
      <c r="AB28" s="178"/>
      <c r="AC28" s="178"/>
      <c r="AD28" s="178"/>
      <c r="AE28" s="178"/>
      <c r="AF28" s="178"/>
      <c r="AG28" s="178"/>
      <c r="AH28" s="178"/>
      <c r="AI28" s="178"/>
      <c r="AJ28" s="178"/>
      <c r="AK28" s="178"/>
      <c r="AL28" s="177"/>
    </row>
    <row r="29" spans="2:38" ht="15" customHeight="1">
      <c r="B29" s="505"/>
      <c r="C29" s="506"/>
      <c r="D29" s="506"/>
      <c r="E29" s="506"/>
      <c r="F29" s="506"/>
      <c r="G29" s="506"/>
      <c r="H29" s="506"/>
      <c r="I29" s="506"/>
      <c r="J29" s="506"/>
      <c r="K29" s="507"/>
      <c r="L29" s="476"/>
      <c r="M29" s="477"/>
      <c r="N29" s="171"/>
      <c r="O29" s="171"/>
      <c r="P29" s="176"/>
      <c r="Q29" s="171"/>
      <c r="R29" s="171"/>
      <c r="S29" s="171"/>
      <c r="T29" s="170"/>
      <c r="U29" s="171"/>
      <c r="V29" s="171"/>
      <c r="W29" s="171"/>
      <c r="X29" s="171"/>
      <c r="Y29" s="170"/>
      <c r="Z29" s="170"/>
      <c r="AA29" s="170"/>
      <c r="AB29" s="170"/>
      <c r="AC29" s="170"/>
      <c r="AD29" s="170"/>
      <c r="AE29" s="170"/>
      <c r="AF29" s="170"/>
      <c r="AG29" s="170"/>
      <c r="AH29" s="170"/>
      <c r="AI29" s="170"/>
      <c r="AJ29" s="170"/>
      <c r="AK29" s="170"/>
      <c r="AL29" s="169"/>
    </row>
    <row r="30" spans="2:38" ht="15" customHeight="1">
      <c r="B30" s="505"/>
      <c r="C30" s="506"/>
      <c r="D30" s="506"/>
      <c r="E30" s="506"/>
      <c r="F30" s="506"/>
      <c r="G30" s="506"/>
      <c r="H30" s="506"/>
      <c r="I30" s="506"/>
      <c r="J30" s="506"/>
      <c r="K30" s="507"/>
      <c r="L30" s="476"/>
      <c r="M30" s="477"/>
      <c r="N30" s="175" t="s">
        <v>268</v>
      </c>
      <c r="O30" s="171"/>
      <c r="P30" s="171"/>
      <c r="Q30" s="171"/>
      <c r="R30" s="171"/>
      <c r="S30" s="171"/>
      <c r="T30" s="170"/>
      <c r="U30" s="171"/>
      <c r="V30" s="171"/>
      <c r="W30" s="171"/>
      <c r="X30" s="171"/>
      <c r="Y30" s="170"/>
      <c r="Z30" s="170"/>
      <c r="AA30" s="170"/>
      <c r="AB30" s="170"/>
      <c r="AC30" s="170"/>
      <c r="AD30" s="170"/>
      <c r="AE30" s="170"/>
      <c r="AF30" s="170"/>
      <c r="AG30" s="170"/>
      <c r="AH30" s="170"/>
      <c r="AI30" s="170"/>
      <c r="AJ30" s="170"/>
      <c r="AK30" s="170"/>
      <c r="AL30" s="169"/>
    </row>
    <row r="31" spans="2:38" ht="15" customHeight="1">
      <c r="B31" s="505"/>
      <c r="C31" s="506"/>
      <c r="D31" s="506"/>
      <c r="E31" s="506"/>
      <c r="F31" s="506"/>
      <c r="G31" s="506"/>
      <c r="H31" s="506"/>
      <c r="I31" s="506"/>
      <c r="J31" s="506"/>
      <c r="K31" s="507"/>
      <c r="L31" s="476"/>
      <c r="M31" s="477"/>
      <c r="N31" s="173"/>
      <c r="O31" s="173"/>
      <c r="P31" s="171"/>
      <c r="Q31" s="171"/>
      <c r="R31" s="171"/>
      <c r="S31" s="171"/>
      <c r="T31" s="170"/>
      <c r="U31" s="171"/>
      <c r="V31" s="171"/>
      <c r="W31" s="171"/>
      <c r="X31" s="171"/>
      <c r="Y31" s="171"/>
      <c r="Z31" s="171"/>
      <c r="AA31" s="171"/>
      <c r="AB31" s="171"/>
      <c r="AC31" s="171"/>
      <c r="AD31" s="171"/>
      <c r="AE31" s="171"/>
      <c r="AF31" s="171"/>
      <c r="AG31" s="171"/>
      <c r="AH31" s="170"/>
      <c r="AI31" s="170"/>
      <c r="AJ31" s="170"/>
      <c r="AK31" s="170"/>
      <c r="AL31" s="169"/>
    </row>
    <row r="32" spans="2:38" ht="15" customHeight="1">
      <c r="B32" s="505"/>
      <c r="C32" s="506"/>
      <c r="D32" s="506"/>
      <c r="E32" s="506"/>
      <c r="F32" s="506"/>
      <c r="G32" s="506"/>
      <c r="H32" s="506"/>
      <c r="I32" s="506"/>
      <c r="J32" s="506"/>
      <c r="K32" s="507"/>
      <c r="L32" s="476"/>
      <c r="M32" s="477"/>
      <c r="N32" s="168"/>
      <c r="O32" s="168"/>
      <c r="P32" s="167"/>
      <c r="Q32" s="167"/>
      <c r="R32" s="167"/>
      <c r="S32" s="174"/>
      <c r="T32" s="166"/>
      <c r="U32" s="167"/>
      <c r="V32" s="167"/>
      <c r="W32" s="167"/>
      <c r="X32" s="167"/>
      <c r="Y32" s="167"/>
      <c r="Z32" s="167"/>
      <c r="AA32" s="167"/>
      <c r="AB32" s="167"/>
      <c r="AC32" s="167"/>
      <c r="AD32" s="167"/>
      <c r="AE32" s="167"/>
      <c r="AF32" s="167"/>
      <c r="AG32" s="167"/>
      <c r="AH32" s="166"/>
      <c r="AI32" s="166"/>
      <c r="AJ32" s="166"/>
      <c r="AK32" s="166"/>
      <c r="AL32" s="165"/>
    </row>
    <row r="33" spans="2:38" ht="15" customHeight="1">
      <c r="B33" s="505"/>
      <c r="C33" s="506"/>
      <c r="D33" s="506"/>
      <c r="E33" s="506"/>
      <c r="F33" s="506"/>
      <c r="G33" s="506"/>
      <c r="H33" s="506"/>
      <c r="I33" s="506"/>
      <c r="J33" s="506"/>
      <c r="K33" s="507"/>
      <c r="L33" s="478" t="s">
        <v>31</v>
      </c>
      <c r="M33" s="479"/>
      <c r="N33" s="173"/>
      <c r="O33" s="173"/>
      <c r="P33" s="171"/>
      <c r="Q33" s="171"/>
      <c r="R33" s="171"/>
      <c r="S33" s="172"/>
      <c r="T33" s="170"/>
      <c r="U33" s="171"/>
      <c r="V33" s="171"/>
      <c r="W33" s="171"/>
      <c r="X33" s="171"/>
      <c r="Y33" s="171"/>
      <c r="Z33" s="171"/>
      <c r="AA33" s="171"/>
      <c r="AB33" s="171"/>
      <c r="AC33" s="171"/>
      <c r="AD33" s="171"/>
      <c r="AE33" s="171"/>
      <c r="AF33" s="171"/>
      <c r="AG33" s="171"/>
      <c r="AH33" s="170"/>
      <c r="AI33" s="170"/>
      <c r="AJ33" s="170"/>
      <c r="AK33" s="170"/>
      <c r="AL33" s="169"/>
    </row>
    <row r="34" spans="2:38" ht="15" customHeight="1">
      <c r="B34" s="505"/>
      <c r="C34" s="506"/>
      <c r="D34" s="506"/>
      <c r="E34" s="506"/>
      <c r="F34" s="506"/>
      <c r="G34" s="506"/>
      <c r="H34" s="506"/>
      <c r="I34" s="506"/>
      <c r="J34" s="506"/>
      <c r="K34" s="507"/>
      <c r="L34" s="480"/>
      <c r="M34" s="481"/>
      <c r="N34" s="173"/>
      <c r="O34" s="173"/>
      <c r="P34" s="171"/>
      <c r="Q34" s="171"/>
      <c r="R34" s="171"/>
      <c r="S34" s="172"/>
      <c r="T34" s="170"/>
      <c r="U34" s="171"/>
      <c r="V34" s="171"/>
      <c r="W34" s="171"/>
      <c r="X34" s="171"/>
      <c r="Y34" s="171"/>
      <c r="Z34" s="171"/>
      <c r="AA34" s="171"/>
      <c r="AB34" s="171"/>
      <c r="AC34" s="171"/>
      <c r="AD34" s="171"/>
      <c r="AE34" s="171"/>
      <c r="AF34" s="171"/>
      <c r="AG34" s="171"/>
      <c r="AH34" s="170"/>
      <c r="AI34" s="170"/>
      <c r="AJ34" s="170"/>
      <c r="AK34" s="170"/>
      <c r="AL34" s="169"/>
    </row>
    <row r="35" spans="2:38" ht="15" customHeight="1">
      <c r="B35" s="505"/>
      <c r="C35" s="506"/>
      <c r="D35" s="506"/>
      <c r="E35" s="506"/>
      <c r="F35" s="506"/>
      <c r="G35" s="506"/>
      <c r="H35" s="506"/>
      <c r="I35" s="506"/>
      <c r="J35" s="506"/>
      <c r="K35" s="507"/>
      <c r="L35" s="480"/>
      <c r="M35" s="481"/>
      <c r="N35" s="173"/>
      <c r="O35" s="173"/>
      <c r="P35" s="171"/>
      <c r="Q35" s="171"/>
      <c r="R35" s="171"/>
      <c r="S35" s="172"/>
      <c r="T35" s="170"/>
      <c r="U35" s="171"/>
      <c r="V35" s="171"/>
      <c r="W35" s="171"/>
      <c r="X35" s="171"/>
      <c r="Y35" s="171"/>
      <c r="Z35" s="171"/>
      <c r="AA35" s="171"/>
      <c r="AB35" s="171"/>
      <c r="AC35" s="171"/>
      <c r="AD35" s="171"/>
      <c r="AE35" s="171"/>
      <c r="AF35" s="171"/>
      <c r="AG35" s="171"/>
      <c r="AH35" s="170"/>
      <c r="AI35" s="170"/>
      <c r="AJ35" s="170"/>
      <c r="AK35" s="170"/>
      <c r="AL35" s="169"/>
    </row>
    <row r="36" spans="2:38" ht="15" customHeight="1">
      <c r="B36" s="505"/>
      <c r="C36" s="506"/>
      <c r="D36" s="506"/>
      <c r="E36" s="506"/>
      <c r="F36" s="506"/>
      <c r="G36" s="506"/>
      <c r="H36" s="506"/>
      <c r="I36" s="506"/>
      <c r="J36" s="506"/>
      <c r="K36" s="507"/>
      <c r="L36" s="480"/>
      <c r="M36" s="481"/>
      <c r="N36" s="173"/>
      <c r="O36" s="173"/>
      <c r="P36" s="171"/>
      <c r="Q36" s="171"/>
      <c r="R36" s="171"/>
      <c r="S36" s="172"/>
      <c r="T36" s="170"/>
      <c r="U36" s="171"/>
      <c r="V36" s="171"/>
      <c r="W36" s="171"/>
      <c r="X36" s="171"/>
      <c r="Y36" s="171"/>
      <c r="Z36" s="171"/>
      <c r="AA36" s="171"/>
      <c r="AB36" s="171"/>
      <c r="AC36" s="171"/>
      <c r="AD36" s="171"/>
      <c r="AE36" s="171"/>
      <c r="AF36" s="171"/>
      <c r="AG36" s="171"/>
      <c r="AH36" s="170"/>
      <c r="AI36" s="170"/>
      <c r="AJ36" s="170"/>
      <c r="AK36" s="170"/>
      <c r="AL36" s="169"/>
    </row>
    <row r="37" spans="2:38" ht="15" customHeight="1">
      <c r="B37" s="508"/>
      <c r="C37" s="509"/>
      <c r="D37" s="509"/>
      <c r="E37" s="509"/>
      <c r="F37" s="509"/>
      <c r="G37" s="509"/>
      <c r="H37" s="509"/>
      <c r="I37" s="509"/>
      <c r="J37" s="509"/>
      <c r="K37" s="510"/>
      <c r="L37" s="480"/>
      <c r="M37" s="481"/>
      <c r="N37" s="168"/>
      <c r="O37" s="168"/>
      <c r="P37" s="167"/>
      <c r="Q37" s="167"/>
      <c r="R37" s="167"/>
      <c r="S37" s="167"/>
      <c r="T37" s="167"/>
      <c r="U37" s="167"/>
      <c r="V37" s="167"/>
      <c r="W37" s="167"/>
      <c r="X37" s="167"/>
      <c r="Y37" s="167"/>
      <c r="Z37" s="167"/>
      <c r="AA37" s="167"/>
      <c r="AB37" s="167"/>
      <c r="AC37" s="167"/>
      <c r="AD37" s="167"/>
      <c r="AE37" s="167"/>
      <c r="AF37" s="167"/>
      <c r="AG37" s="167"/>
      <c r="AH37" s="166"/>
      <c r="AI37" s="166"/>
      <c r="AJ37" s="166"/>
      <c r="AK37" s="166"/>
      <c r="AL37" s="165"/>
    </row>
    <row r="38" spans="2:38" ht="75" customHeight="1">
      <c r="B38" s="482" t="s">
        <v>267</v>
      </c>
      <c r="C38" s="482"/>
      <c r="D38" s="482"/>
      <c r="E38" s="482"/>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2"/>
    </row>
    <row r="39" spans="2:38">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row>
  </sheetData>
  <mergeCells count="12">
    <mergeCell ref="L28:M32"/>
    <mergeCell ref="L33:M37"/>
    <mergeCell ref="B38:AL38"/>
    <mergeCell ref="AF2:AL2"/>
    <mergeCell ref="A4:AM5"/>
    <mergeCell ref="B7:K8"/>
    <mergeCell ref="L7:AL8"/>
    <mergeCell ref="B9:K10"/>
    <mergeCell ref="L9:AL10"/>
    <mergeCell ref="B11:K17"/>
    <mergeCell ref="B18:K27"/>
    <mergeCell ref="B28:K37"/>
  </mergeCells>
  <phoneticPr fontId="6"/>
  <pageMargins left="0.7" right="0.7" top="0.75" bottom="0.75" header="0.3" footer="0.3"/>
  <pageSetup paperSize="9" scale="96" orientation="portrait" r:id="rId1"/>
  <colBreaks count="1" manualBreakCount="1">
    <brk id="3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U134"/>
  <sheetViews>
    <sheetView view="pageBreakPreview" topLeftCell="A16" zoomScale="70" zoomScaleNormal="40" zoomScaleSheetLayoutView="70" workbookViewId="0">
      <selection activeCell="B24" sqref="B24:G25"/>
    </sheetView>
  </sheetViews>
  <sheetFormatPr defaultRowHeight="21"/>
  <cols>
    <col min="1" max="1" width="3.5" style="190" customWidth="1"/>
    <col min="2" max="3" width="11.25" style="190" customWidth="1"/>
    <col min="4" max="7" width="15.5" style="190" customWidth="1"/>
    <col min="8" max="9" width="11.25" style="190" customWidth="1"/>
    <col min="10" max="10" width="4.75" style="190" customWidth="1"/>
    <col min="11" max="12" width="11.25" style="190" customWidth="1"/>
    <col min="13" max="19" width="9.875" style="190" customWidth="1"/>
    <col min="20" max="20" width="11.375" style="190" customWidth="1"/>
    <col min="21" max="21" width="10.75" style="190" customWidth="1"/>
    <col min="22" max="22" width="2" style="190" customWidth="1"/>
    <col min="23" max="256" width="8.875" style="190"/>
    <col min="257" max="257" width="3.5" style="190" customWidth="1"/>
    <col min="258" max="259" width="11.25" style="190" customWidth="1"/>
    <col min="260" max="263" width="15.5" style="190" customWidth="1"/>
    <col min="264" max="265" width="11.25" style="190" customWidth="1"/>
    <col min="266" max="266" width="4.75" style="190" customWidth="1"/>
    <col min="267" max="268" width="11.25" style="190" customWidth="1"/>
    <col min="269" max="275" width="9.875" style="190" customWidth="1"/>
    <col min="276" max="276" width="11.375" style="190" customWidth="1"/>
    <col min="277" max="277" width="10.75" style="190" customWidth="1"/>
    <col min="278" max="278" width="2" style="190" customWidth="1"/>
    <col min="279" max="512" width="8.875" style="190"/>
    <col min="513" max="513" width="3.5" style="190" customWidth="1"/>
    <col min="514" max="515" width="11.25" style="190" customWidth="1"/>
    <col min="516" max="519" width="15.5" style="190" customWidth="1"/>
    <col min="520" max="521" width="11.25" style="190" customWidth="1"/>
    <col min="522" max="522" width="4.75" style="190" customWidth="1"/>
    <col min="523" max="524" width="11.25" style="190" customWidth="1"/>
    <col min="525" max="531" width="9.875" style="190" customWidth="1"/>
    <col min="532" max="532" width="11.375" style="190" customWidth="1"/>
    <col min="533" max="533" width="10.75" style="190" customWidth="1"/>
    <col min="534" max="534" width="2" style="190" customWidth="1"/>
    <col min="535" max="768" width="8.875" style="190"/>
    <col min="769" max="769" width="3.5" style="190" customWidth="1"/>
    <col min="770" max="771" width="11.25" style="190" customWidth="1"/>
    <col min="772" max="775" width="15.5" style="190" customWidth="1"/>
    <col min="776" max="777" width="11.25" style="190" customWidth="1"/>
    <col min="778" max="778" width="4.75" style="190" customWidth="1"/>
    <col min="779" max="780" width="11.25" style="190" customWidth="1"/>
    <col min="781" max="787" width="9.875" style="190" customWidth="1"/>
    <col min="788" max="788" width="11.375" style="190" customWidth="1"/>
    <col min="789" max="789" width="10.75" style="190" customWidth="1"/>
    <col min="790" max="790" width="2" style="190" customWidth="1"/>
    <col min="791" max="1024" width="8.875" style="190"/>
    <col min="1025" max="1025" width="3.5" style="190" customWidth="1"/>
    <col min="1026" max="1027" width="11.25" style="190" customWidth="1"/>
    <col min="1028" max="1031" width="15.5" style="190" customWidth="1"/>
    <col min="1032" max="1033" width="11.25" style="190" customWidth="1"/>
    <col min="1034" max="1034" width="4.75" style="190" customWidth="1"/>
    <col min="1035" max="1036" width="11.25" style="190" customWidth="1"/>
    <col min="1037" max="1043" width="9.875" style="190" customWidth="1"/>
    <col min="1044" max="1044" width="11.375" style="190" customWidth="1"/>
    <col min="1045" max="1045" width="10.75" style="190" customWidth="1"/>
    <col min="1046" max="1046" width="2" style="190" customWidth="1"/>
    <col min="1047" max="1280" width="8.875" style="190"/>
    <col min="1281" max="1281" width="3.5" style="190" customWidth="1"/>
    <col min="1282" max="1283" width="11.25" style="190" customWidth="1"/>
    <col min="1284" max="1287" width="15.5" style="190" customWidth="1"/>
    <col min="1288" max="1289" width="11.25" style="190" customWidth="1"/>
    <col min="1290" max="1290" width="4.75" style="190" customWidth="1"/>
    <col min="1291" max="1292" width="11.25" style="190" customWidth="1"/>
    <col min="1293" max="1299" width="9.875" style="190" customWidth="1"/>
    <col min="1300" max="1300" width="11.375" style="190" customWidth="1"/>
    <col min="1301" max="1301" width="10.75" style="190" customWidth="1"/>
    <col min="1302" max="1302" width="2" style="190" customWidth="1"/>
    <col min="1303" max="1536" width="8.875" style="190"/>
    <col min="1537" max="1537" width="3.5" style="190" customWidth="1"/>
    <col min="1538" max="1539" width="11.25" style="190" customWidth="1"/>
    <col min="1540" max="1543" width="15.5" style="190" customWidth="1"/>
    <col min="1544" max="1545" width="11.25" style="190" customWidth="1"/>
    <col min="1546" max="1546" width="4.75" style="190" customWidth="1"/>
    <col min="1547" max="1548" width="11.25" style="190" customWidth="1"/>
    <col min="1549" max="1555" width="9.875" style="190" customWidth="1"/>
    <col min="1556" max="1556" width="11.375" style="190" customWidth="1"/>
    <col min="1557" max="1557" width="10.75" style="190" customWidth="1"/>
    <col min="1558" max="1558" width="2" style="190" customWidth="1"/>
    <col min="1559" max="1792" width="8.875" style="190"/>
    <col min="1793" max="1793" width="3.5" style="190" customWidth="1"/>
    <col min="1794" max="1795" width="11.25" style="190" customWidth="1"/>
    <col min="1796" max="1799" width="15.5" style="190" customWidth="1"/>
    <col min="1800" max="1801" width="11.25" style="190" customWidth="1"/>
    <col min="1802" max="1802" width="4.75" style="190" customWidth="1"/>
    <col min="1803" max="1804" width="11.25" style="190" customWidth="1"/>
    <col min="1805" max="1811" width="9.875" style="190" customWidth="1"/>
    <col min="1812" max="1812" width="11.375" style="190" customWidth="1"/>
    <col min="1813" max="1813" width="10.75" style="190" customWidth="1"/>
    <col min="1814" max="1814" width="2" style="190" customWidth="1"/>
    <col min="1815" max="2048" width="8.875" style="190"/>
    <col min="2049" max="2049" width="3.5" style="190" customWidth="1"/>
    <col min="2050" max="2051" width="11.25" style="190" customWidth="1"/>
    <col min="2052" max="2055" width="15.5" style="190" customWidth="1"/>
    <col min="2056" max="2057" width="11.25" style="190" customWidth="1"/>
    <col min="2058" max="2058" width="4.75" style="190" customWidth="1"/>
    <col min="2059" max="2060" width="11.25" style="190" customWidth="1"/>
    <col min="2061" max="2067" width="9.875" style="190" customWidth="1"/>
    <col min="2068" max="2068" width="11.375" style="190" customWidth="1"/>
    <col min="2069" max="2069" width="10.75" style="190" customWidth="1"/>
    <col min="2070" max="2070" width="2" style="190" customWidth="1"/>
    <col min="2071" max="2304" width="8.875" style="190"/>
    <col min="2305" max="2305" width="3.5" style="190" customWidth="1"/>
    <col min="2306" max="2307" width="11.25" style="190" customWidth="1"/>
    <col min="2308" max="2311" width="15.5" style="190" customWidth="1"/>
    <col min="2312" max="2313" width="11.25" style="190" customWidth="1"/>
    <col min="2314" max="2314" width="4.75" style="190" customWidth="1"/>
    <col min="2315" max="2316" width="11.25" style="190" customWidth="1"/>
    <col min="2317" max="2323" width="9.875" style="190" customWidth="1"/>
    <col min="2324" max="2324" width="11.375" style="190" customWidth="1"/>
    <col min="2325" max="2325" width="10.75" style="190" customWidth="1"/>
    <col min="2326" max="2326" width="2" style="190" customWidth="1"/>
    <col min="2327" max="2560" width="8.875" style="190"/>
    <col min="2561" max="2561" width="3.5" style="190" customWidth="1"/>
    <col min="2562" max="2563" width="11.25" style="190" customWidth="1"/>
    <col min="2564" max="2567" width="15.5" style="190" customWidth="1"/>
    <col min="2568" max="2569" width="11.25" style="190" customWidth="1"/>
    <col min="2570" max="2570" width="4.75" style="190" customWidth="1"/>
    <col min="2571" max="2572" width="11.25" style="190" customWidth="1"/>
    <col min="2573" max="2579" width="9.875" style="190" customWidth="1"/>
    <col min="2580" max="2580" width="11.375" style="190" customWidth="1"/>
    <col min="2581" max="2581" width="10.75" style="190" customWidth="1"/>
    <col min="2582" max="2582" width="2" style="190" customWidth="1"/>
    <col min="2583" max="2816" width="8.875" style="190"/>
    <col min="2817" max="2817" width="3.5" style="190" customWidth="1"/>
    <col min="2818" max="2819" width="11.25" style="190" customWidth="1"/>
    <col min="2820" max="2823" width="15.5" style="190" customWidth="1"/>
    <col min="2824" max="2825" width="11.25" style="190" customWidth="1"/>
    <col min="2826" max="2826" width="4.75" style="190" customWidth="1"/>
    <col min="2827" max="2828" width="11.25" style="190" customWidth="1"/>
    <col min="2829" max="2835" width="9.875" style="190" customWidth="1"/>
    <col min="2836" max="2836" width="11.375" style="190" customWidth="1"/>
    <col min="2837" max="2837" width="10.75" style="190" customWidth="1"/>
    <col min="2838" max="2838" width="2" style="190" customWidth="1"/>
    <col min="2839" max="3072" width="8.875" style="190"/>
    <col min="3073" max="3073" width="3.5" style="190" customWidth="1"/>
    <col min="3074" max="3075" width="11.25" style="190" customWidth="1"/>
    <col min="3076" max="3079" width="15.5" style="190" customWidth="1"/>
    <col min="3080" max="3081" width="11.25" style="190" customWidth="1"/>
    <col min="3082" max="3082" width="4.75" style="190" customWidth="1"/>
    <col min="3083" max="3084" width="11.25" style="190" customWidth="1"/>
    <col min="3085" max="3091" width="9.875" style="190" customWidth="1"/>
    <col min="3092" max="3092" width="11.375" style="190" customWidth="1"/>
    <col min="3093" max="3093" width="10.75" style="190" customWidth="1"/>
    <col min="3094" max="3094" width="2" style="190" customWidth="1"/>
    <col min="3095" max="3328" width="8.875" style="190"/>
    <col min="3329" max="3329" width="3.5" style="190" customWidth="1"/>
    <col min="3330" max="3331" width="11.25" style="190" customWidth="1"/>
    <col min="3332" max="3335" width="15.5" style="190" customWidth="1"/>
    <col min="3336" max="3337" width="11.25" style="190" customWidth="1"/>
    <col min="3338" max="3338" width="4.75" style="190" customWidth="1"/>
    <col min="3339" max="3340" width="11.25" style="190" customWidth="1"/>
    <col min="3341" max="3347" width="9.875" style="190" customWidth="1"/>
    <col min="3348" max="3348" width="11.375" style="190" customWidth="1"/>
    <col min="3349" max="3349" width="10.75" style="190" customWidth="1"/>
    <col min="3350" max="3350" width="2" style="190" customWidth="1"/>
    <col min="3351" max="3584" width="8.875" style="190"/>
    <col min="3585" max="3585" width="3.5" style="190" customWidth="1"/>
    <col min="3586" max="3587" width="11.25" style="190" customWidth="1"/>
    <col min="3588" max="3591" width="15.5" style="190" customWidth="1"/>
    <col min="3592" max="3593" width="11.25" style="190" customWidth="1"/>
    <col min="3594" max="3594" width="4.75" style="190" customWidth="1"/>
    <col min="3595" max="3596" width="11.25" style="190" customWidth="1"/>
    <col min="3597" max="3603" width="9.875" style="190" customWidth="1"/>
    <col min="3604" max="3604" width="11.375" style="190" customWidth="1"/>
    <col min="3605" max="3605" width="10.75" style="190" customWidth="1"/>
    <col min="3606" max="3606" width="2" style="190" customWidth="1"/>
    <col min="3607" max="3840" width="8.875" style="190"/>
    <col min="3841" max="3841" width="3.5" style="190" customWidth="1"/>
    <col min="3842" max="3843" width="11.25" style="190" customWidth="1"/>
    <col min="3844" max="3847" width="15.5" style="190" customWidth="1"/>
    <col min="3848" max="3849" width="11.25" style="190" customWidth="1"/>
    <col min="3850" max="3850" width="4.75" style="190" customWidth="1"/>
    <col min="3851" max="3852" width="11.25" style="190" customWidth="1"/>
    <col min="3853" max="3859" width="9.875" style="190" customWidth="1"/>
    <col min="3860" max="3860" width="11.375" style="190" customWidth="1"/>
    <col min="3861" max="3861" width="10.75" style="190" customWidth="1"/>
    <col min="3862" max="3862" width="2" style="190" customWidth="1"/>
    <col min="3863" max="4096" width="8.875" style="190"/>
    <col min="4097" max="4097" width="3.5" style="190" customWidth="1"/>
    <col min="4098" max="4099" width="11.25" style="190" customWidth="1"/>
    <col min="4100" max="4103" width="15.5" style="190" customWidth="1"/>
    <col min="4104" max="4105" width="11.25" style="190" customWidth="1"/>
    <col min="4106" max="4106" width="4.75" style="190" customWidth="1"/>
    <col min="4107" max="4108" width="11.25" style="190" customWidth="1"/>
    <col min="4109" max="4115" width="9.875" style="190" customWidth="1"/>
    <col min="4116" max="4116" width="11.375" style="190" customWidth="1"/>
    <col min="4117" max="4117" width="10.75" style="190" customWidth="1"/>
    <col min="4118" max="4118" width="2" style="190" customWidth="1"/>
    <col min="4119" max="4352" width="8.875" style="190"/>
    <col min="4353" max="4353" width="3.5" style="190" customWidth="1"/>
    <col min="4354" max="4355" width="11.25" style="190" customWidth="1"/>
    <col min="4356" max="4359" width="15.5" style="190" customWidth="1"/>
    <col min="4360" max="4361" width="11.25" style="190" customWidth="1"/>
    <col min="4362" max="4362" width="4.75" style="190" customWidth="1"/>
    <col min="4363" max="4364" width="11.25" style="190" customWidth="1"/>
    <col min="4365" max="4371" width="9.875" style="190" customWidth="1"/>
    <col min="4372" max="4372" width="11.375" style="190" customWidth="1"/>
    <col min="4373" max="4373" width="10.75" style="190" customWidth="1"/>
    <col min="4374" max="4374" width="2" style="190" customWidth="1"/>
    <col min="4375" max="4608" width="8.875" style="190"/>
    <col min="4609" max="4609" width="3.5" style="190" customWidth="1"/>
    <col min="4610" max="4611" width="11.25" style="190" customWidth="1"/>
    <col min="4612" max="4615" width="15.5" style="190" customWidth="1"/>
    <col min="4616" max="4617" width="11.25" style="190" customWidth="1"/>
    <col min="4618" max="4618" width="4.75" style="190" customWidth="1"/>
    <col min="4619" max="4620" width="11.25" style="190" customWidth="1"/>
    <col min="4621" max="4627" width="9.875" style="190" customWidth="1"/>
    <col min="4628" max="4628" width="11.375" style="190" customWidth="1"/>
    <col min="4629" max="4629" width="10.75" style="190" customWidth="1"/>
    <col min="4630" max="4630" width="2" style="190" customWidth="1"/>
    <col min="4631" max="4864" width="8.875" style="190"/>
    <col min="4865" max="4865" width="3.5" style="190" customWidth="1"/>
    <col min="4866" max="4867" width="11.25" style="190" customWidth="1"/>
    <col min="4868" max="4871" width="15.5" style="190" customWidth="1"/>
    <col min="4872" max="4873" width="11.25" style="190" customWidth="1"/>
    <col min="4874" max="4874" width="4.75" style="190" customWidth="1"/>
    <col min="4875" max="4876" width="11.25" style="190" customWidth="1"/>
    <col min="4877" max="4883" width="9.875" style="190" customWidth="1"/>
    <col min="4884" max="4884" width="11.375" style="190" customWidth="1"/>
    <col min="4885" max="4885" width="10.75" style="190" customWidth="1"/>
    <col min="4886" max="4886" width="2" style="190" customWidth="1"/>
    <col min="4887" max="5120" width="8.875" style="190"/>
    <col min="5121" max="5121" width="3.5" style="190" customWidth="1"/>
    <col min="5122" max="5123" width="11.25" style="190" customWidth="1"/>
    <col min="5124" max="5127" width="15.5" style="190" customWidth="1"/>
    <col min="5128" max="5129" width="11.25" style="190" customWidth="1"/>
    <col min="5130" max="5130" width="4.75" style="190" customWidth="1"/>
    <col min="5131" max="5132" width="11.25" style="190" customWidth="1"/>
    <col min="5133" max="5139" width="9.875" style="190" customWidth="1"/>
    <col min="5140" max="5140" width="11.375" style="190" customWidth="1"/>
    <col min="5141" max="5141" width="10.75" style="190" customWidth="1"/>
    <col min="5142" max="5142" width="2" style="190" customWidth="1"/>
    <col min="5143" max="5376" width="8.875" style="190"/>
    <col min="5377" max="5377" width="3.5" style="190" customWidth="1"/>
    <col min="5378" max="5379" width="11.25" style="190" customWidth="1"/>
    <col min="5380" max="5383" width="15.5" style="190" customWidth="1"/>
    <col min="5384" max="5385" width="11.25" style="190" customWidth="1"/>
    <col min="5386" max="5386" width="4.75" style="190" customWidth="1"/>
    <col min="5387" max="5388" width="11.25" style="190" customWidth="1"/>
    <col min="5389" max="5395" width="9.875" style="190" customWidth="1"/>
    <col min="5396" max="5396" width="11.375" style="190" customWidth="1"/>
    <col min="5397" max="5397" width="10.75" style="190" customWidth="1"/>
    <col min="5398" max="5398" width="2" style="190" customWidth="1"/>
    <col min="5399" max="5632" width="8.875" style="190"/>
    <col min="5633" max="5633" width="3.5" style="190" customWidth="1"/>
    <col min="5634" max="5635" width="11.25" style="190" customWidth="1"/>
    <col min="5636" max="5639" width="15.5" style="190" customWidth="1"/>
    <col min="5640" max="5641" width="11.25" style="190" customWidth="1"/>
    <col min="5642" max="5642" width="4.75" style="190" customWidth="1"/>
    <col min="5643" max="5644" width="11.25" style="190" customWidth="1"/>
    <col min="5645" max="5651" width="9.875" style="190" customWidth="1"/>
    <col min="5652" max="5652" width="11.375" style="190" customWidth="1"/>
    <col min="5653" max="5653" width="10.75" style="190" customWidth="1"/>
    <col min="5654" max="5654" width="2" style="190" customWidth="1"/>
    <col min="5655" max="5888" width="8.875" style="190"/>
    <col min="5889" max="5889" width="3.5" style="190" customWidth="1"/>
    <col min="5890" max="5891" width="11.25" style="190" customWidth="1"/>
    <col min="5892" max="5895" width="15.5" style="190" customWidth="1"/>
    <col min="5896" max="5897" width="11.25" style="190" customWidth="1"/>
    <col min="5898" max="5898" width="4.75" style="190" customWidth="1"/>
    <col min="5899" max="5900" width="11.25" style="190" customWidth="1"/>
    <col min="5901" max="5907" width="9.875" style="190" customWidth="1"/>
    <col min="5908" max="5908" width="11.375" style="190" customWidth="1"/>
    <col min="5909" max="5909" width="10.75" style="190" customWidth="1"/>
    <col min="5910" max="5910" width="2" style="190" customWidth="1"/>
    <col min="5911" max="6144" width="8.875" style="190"/>
    <col min="6145" max="6145" width="3.5" style="190" customWidth="1"/>
    <col min="6146" max="6147" width="11.25" style="190" customWidth="1"/>
    <col min="6148" max="6151" width="15.5" style="190" customWidth="1"/>
    <col min="6152" max="6153" width="11.25" style="190" customWidth="1"/>
    <col min="6154" max="6154" width="4.75" style="190" customWidth="1"/>
    <col min="6155" max="6156" width="11.25" style="190" customWidth="1"/>
    <col min="6157" max="6163" width="9.875" style="190" customWidth="1"/>
    <col min="6164" max="6164" width="11.375" style="190" customWidth="1"/>
    <col min="6165" max="6165" width="10.75" style="190" customWidth="1"/>
    <col min="6166" max="6166" width="2" style="190" customWidth="1"/>
    <col min="6167" max="6400" width="8.875" style="190"/>
    <col min="6401" max="6401" width="3.5" style="190" customWidth="1"/>
    <col min="6402" max="6403" width="11.25" style="190" customWidth="1"/>
    <col min="6404" max="6407" width="15.5" style="190" customWidth="1"/>
    <col min="6408" max="6409" width="11.25" style="190" customWidth="1"/>
    <col min="6410" max="6410" width="4.75" style="190" customWidth="1"/>
    <col min="6411" max="6412" width="11.25" style="190" customWidth="1"/>
    <col min="6413" max="6419" width="9.875" style="190" customWidth="1"/>
    <col min="6420" max="6420" width="11.375" style="190" customWidth="1"/>
    <col min="6421" max="6421" width="10.75" style="190" customWidth="1"/>
    <col min="6422" max="6422" width="2" style="190" customWidth="1"/>
    <col min="6423" max="6656" width="8.875" style="190"/>
    <col min="6657" max="6657" width="3.5" style="190" customWidth="1"/>
    <col min="6658" max="6659" width="11.25" style="190" customWidth="1"/>
    <col min="6660" max="6663" width="15.5" style="190" customWidth="1"/>
    <col min="6664" max="6665" width="11.25" style="190" customWidth="1"/>
    <col min="6666" max="6666" width="4.75" style="190" customWidth="1"/>
    <col min="6667" max="6668" width="11.25" style="190" customWidth="1"/>
    <col min="6669" max="6675" width="9.875" style="190" customWidth="1"/>
    <col min="6676" max="6676" width="11.375" style="190" customWidth="1"/>
    <col min="6677" max="6677" width="10.75" style="190" customWidth="1"/>
    <col min="6678" max="6678" width="2" style="190" customWidth="1"/>
    <col min="6679" max="6912" width="8.875" style="190"/>
    <col min="6913" max="6913" width="3.5" style="190" customWidth="1"/>
    <col min="6914" max="6915" width="11.25" style="190" customWidth="1"/>
    <col min="6916" max="6919" width="15.5" style="190" customWidth="1"/>
    <col min="6920" max="6921" width="11.25" style="190" customWidth="1"/>
    <col min="6922" max="6922" width="4.75" style="190" customWidth="1"/>
    <col min="6923" max="6924" width="11.25" style="190" customWidth="1"/>
    <col min="6925" max="6931" width="9.875" style="190" customWidth="1"/>
    <col min="6932" max="6932" width="11.375" style="190" customWidth="1"/>
    <col min="6933" max="6933" width="10.75" style="190" customWidth="1"/>
    <col min="6934" max="6934" width="2" style="190" customWidth="1"/>
    <col min="6935" max="7168" width="8.875" style="190"/>
    <col min="7169" max="7169" width="3.5" style="190" customWidth="1"/>
    <col min="7170" max="7171" width="11.25" style="190" customWidth="1"/>
    <col min="7172" max="7175" width="15.5" style="190" customWidth="1"/>
    <col min="7176" max="7177" width="11.25" style="190" customWidth="1"/>
    <col min="7178" max="7178" width="4.75" style="190" customWidth="1"/>
    <col min="7179" max="7180" width="11.25" style="190" customWidth="1"/>
    <col min="7181" max="7187" width="9.875" style="190" customWidth="1"/>
    <col min="7188" max="7188" width="11.375" style="190" customWidth="1"/>
    <col min="7189" max="7189" width="10.75" style="190" customWidth="1"/>
    <col min="7190" max="7190" width="2" style="190" customWidth="1"/>
    <col min="7191" max="7424" width="8.875" style="190"/>
    <col min="7425" max="7425" width="3.5" style="190" customWidth="1"/>
    <col min="7426" max="7427" width="11.25" style="190" customWidth="1"/>
    <col min="7428" max="7431" width="15.5" style="190" customWidth="1"/>
    <col min="7432" max="7433" width="11.25" style="190" customWidth="1"/>
    <col min="7434" max="7434" width="4.75" style="190" customWidth="1"/>
    <col min="7435" max="7436" width="11.25" style="190" customWidth="1"/>
    <col min="7437" max="7443" width="9.875" style="190" customWidth="1"/>
    <col min="7444" max="7444" width="11.375" style="190" customWidth="1"/>
    <col min="7445" max="7445" width="10.75" style="190" customWidth="1"/>
    <col min="7446" max="7446" width="2" style="190" customWidth="1"/>
    <col min="7447" max="7680" width="8.875" style="190"/>
    <col min="7681" max="7681" width="3.5" style="190" customWidth="1"/>
    <col min="7682" max="7683" width="11.25" style="190" customWidth="1"/>
    <col min="7684" max="7687" width="15.5" style="190" customWidth="1"/>
    <col min="7688" max="7689" width="11.25" style="190" customWidth="1"/>
    <col min="7690" max="7690" width="4.75" style="190" customWidth="1"/>
    <col min="7691" max="7692" width="11.25" style="190" customWidth="1"/>
    <col min="7693" max="7699" width="9.875" style="190" customWidth="1"/>
    <col min="7700" max="7700" width="11.375" style="190" customWidth="1"/>
    <col min="7701" max="7701" width="10.75" style="190" customWidth="1"/>
    <col min="7702" max="7702" width="2" style="190" customWidth="1"/>
    <col min="7703" max="7936" width="8.875" style="190"/>
    <col min="7937" max="7937" width="3.5" style="190" customWidth="1"/>
    <col min="7938" max="7939" width="11.25" style="190" customWidth="1"/>
    <col min="7940" max="7943" width="15.5" style="190" customWidth="1"/>
    <col min="7944" max="7945" width="11.25" style="190" customWidth="1"/>
    <col min="7946" max="7946" width="4.75" style="190" customWidth="1"/>
    <col min="7947" max="7948" width="11.25" style="190" customWidth="1"/>
    <col min="7949" max="7955" width="9.875" style="190" customWidth="1"/>
    <col min="7956" max="7956" width="11.375" style="190" customWidth="1"/>
    <col min="7957" max="7957" width="10.75" style="190" customWidth="1"/>
    <col min="7958" max="7958" width="2" style="190" customWidth="1"/>
    <col min="7959" max="8192" width="8.875" style="190"/>
    <col min="8193" max="8193" width="3.5" style="190" customWidth="1"/>
    <col min="8194" max="8195" width="11.25" style="190" customWidth="1"/>
    <col min="8196" max="8199" width="15.5" style="190" customWidth="1"/>
    <col min="8200" max="8201" width="11.25" style="190" customWidth="1"/>
    <col min="8202" max="8202" width="4.75" style="190" customWidth="1"/>
    <col min="8203" max="8204" width="11.25" style="190" customWidth="1"/>
    <col min="8205" max="8211" width="9.875" style="190" customWidth="1"/>
    <col min="8212" max="8212" width="11.375" style="190" customWidth="1"/>
    <col min="8213" max="8213" width="10.75" style="190" customWidth="1"/>
    <col min="8214" max="8214" width="2" style="190" customWidth="1"/>
    <col min="8215" max="8448" width="8.875" style="190"/>
    <col min="8449" max="8449" width="3.5" style="190" customWidth="1"/>
    <col min="8450" max="8451" width="11.25" style="190" customWidth="1"/>
    <col min="8452" max="8455" width="15.5" style="190" customWidth="1"/>
    <col min="8456" max="8457" width="11.25" style="190" customWidth="1"/>
    <col min="8458" max="8458" width="4.75" style="190" customWidth="1"/>
    <col min="8459" max="8460" width="11.25" style="190" customWidth="1"/>
    <col min="8461" max="8467" width="9.875" style="190" customWidth="1"/>
    <col min="8468" max="8468" width="11.375" style="190" customWidth="1"/>
    <col min="8469" max="8469" width="10.75" style="190" customWidth="1"/>
    <col min="8470" max="8470" width="2" style="190" customWidth="1"/>
    <col min="8471" max="8704" width="8.875" style="190"/>
    <col min="8705" max="8705" width="3.5" style="190" customWidth="1"/>
    <col min="8706" max="8707" width="11.25" style="190" customWidth="1"/>
    <col min="8708" max="8711" width="15.5" style="190" customWidth="1"/>
    <col min="8712" max="8713" width="11.25" style="190" customWidth="1"/>
    <col min="8714" max="8714" width="4.75" style="190" customWidth="1"/>
    <col min="8715" max="8716" width="11.25" style="190" customWidth="1"/>
    <col min="8717" max="8723" width="9.875" style="190" customWidth="1"/>
    <col min="8724" max="8724" width="11.375" style="190" customWidth="1"/>
    <col min="8725" max="8725" width="10.75" style="190" customWidth="1"/>
    <col min="8726" max="8726" width="2" style="190" customWidth="1"/>
    <col min="8727" max="8960" width="8.875" style="190"/>
    <col min="8961" max="8961" width="3.5" style="190" customWidth="1"/>
    <col min="8962" max="8963" width="11.25" style="190" customWidth="1"/>
    <col min="8964" max="8967" width="15.5" style="190" customWidth="1"/>
    <col min="8968" max="8969" width="11.25" style="190" customWidth="1"/>
    <col min="8970" max="8970" width="4.75" style="190" customWidth="1"/>
    <col min="8971" max="8972" width="11.25" style="190" customWidth="1"/>
    <col min="8973" max="8979" width="9.875" style="190" customWidth="1"/>
    <col min="8980" max="8980" width="11.375" style="190" customWidth="1"/>
    <col min="8981" max="8981" width="10.75" style="190" customWidth="1"/>
    <col min="8982" max="8982" width="2" style="190" customWidth="1"/>
    <col min="8983" max="9216" width="8.875" style="190"/>
    <col min="9217" max="9217" width="3.5" style="190" customWidth="1"/>
    <col min="9218" max="9219" width="11.25" style="190" customWidth="1"/>
    <col min="9220" max="9223" width="15.5" style="190" customWidth="1"/>
    <col min="9224" max="9225" width="11.25" style="190" customWidth="1"/>
    <col min="9226" max="9226" width="4.75" style="190" customWidth="1"/>
    <col min="9227" max="9228" width="11.25" style="190" customWidth="1"/>
    <col min="9229" max="9235" width="9.875" style="190" customWidth="1"/>
    <col min="9236" max="9236" width="11.375" style="190" customWidth="1"/>
    <col min="9237" max="9237" width="10.75" style="190" customWidth="1"/>
    <col min="9238" max="9238" width="2" style="190" customWidth="1"/>
    <col min="9239" max="9472" width="8.875" style="190"/>
    <col min="9473" max="9473" width="3.5" style="190" customWidth="1"/>
    <col min="9474" max="9475" width="11.25" style="190" customWidth="1"/>
    <col min="9476" max="9479" width="15.5" style="190" customWidth="1"/>
    <col min="9480" max="9481" width="11.25" style="190" customWidth="1"/>
    <col min="9482" max="9482" width="4.75" style="190" customWidth="1"/>
    <col min="9483" max="9484" width="11.25" style="190" customWidth="1"/>
    <col min="9485" max="9491" width="9.875" style="190" customWidth="1"/>
    <col min="9492" max="9492" width="11.375" style="190" customWidth="1"/>
    <col min="9493" max="9493" width="10.75" style="190" customWidth="1"/>
    <col min="9494" max="9494" width="2" style="190" customWidth="1"/>
    <col min="9495" max="9728" width="8.875" style="190"/>
    <col min="9729" max="9729" width="3.5" style="190" customWidth="1"/>
    <col min="9730" max="9731" width="11.25" style="190" customWidth="1"/>
    <col min="9732" max="9735" width="15.5" style="190" customWidth="1"/>
    <col min="9736" max="9737" width="11.25" style="190" customWidth="1"/>
    <col min="9738" max="9738" width="4.75" style="190" customWidth="1"/>
    <col min="9739" max="9740" width="11.25" style="190" customWidth="1"/>
    <col min="9741" max="9747" width="9.875" style="190" customWidth="1"/>
    <col min="9748" max="9748" width="11.375" style="190" customWidth="1"/>
    <col min="9749" max="9749" width="10.75" style="190" customWidth="1"/>
    <col min="9750" max="9750" width="2" style="190" customWidth="1"/>
    <col min="9751" max="9984" width="8.875" style="190"/>
    <col min="9985" max="9985" width="3.5" style="190" customWidth="1"/>
    <col min="9986" max="9987" width="11.25" style="190" customWidth="1"/>
    <col min="9988" max="9991" width="15.5" style="190" customWidth="1"/>
    <col min="9992" max="9993" width="11.25" style="190" customWidth="1"/>
    <col min="9994" max="9994" width="4.75" style="190" customWidth="1"/>
    <col min="9995" max="9996" width="11.25" style="190" customWidth="1"/>
    <col min="9997" max="10003" width="9.875" style="190" customWidth="1"/>
    <col min="10004" max="10004" width="11.375" style="190" customWidth="1"/>
    <col min="10005" max="10005" width="10.75" style="190" customWidth="1"/>
    <col min="10006" max="10006" width="2" style="190" customWidth="1"/>
    <col min="10007" max="10240" width="8.875" style="190"/>
    <col min="10241" max="10241" width="3.5" style="190" customWidth="1"/>
    <col min="10242" max="10243" width="11.25" style="190" customWidth="1"/>
    <col min="10244" max="10247" width="15.5" style="190" customWidth="1"/>
    <col min="10248" max="10249" width="11.25" style="190" customWidth="1"/>
    <col min="10250" max="10250" width="4.75" style="190" customWidth="1"/>
    <col min="10251" max="10252" width="11.25" style="190" customWidth="1"/>
    <col min="10253" max="10259" width="9.875" style="190" customWidth="1"/>
    <col min="10260" max="10260" width="11.375" style="190" customWidth="1"/>
    <col min="10261" max="10261" width="10.75" style="190" customWidth="1"/>
    <col min="10262" max="10262" width="2" style="190" customWidth="1"/>
    <col min="10263" max="10496" width="8.875" style="190"/>
    <col min="10497" max="10497" width="3.5" style="190" customWidth="1"/>
    <col min="10498" max="10499" width="11.25" style="190" customWidth="1"/>
    <col min="10500" max="10503" width="15.5" style="190" customWidth="1"/>
    <col min="10504" max="10505" width="11.25" style="190" customWidth="1"/>
    <col min="10506" max="10506" width="4.75" style="190" customWidth="1"/>
    <col min="10507" max="10508" width="11.25" style="190" customWidth="1"/>
    <col min="10509" max="10515" width="9.875" style="190" customWidth="1"/>
    <col min="10516" max="10516" width="11.375" style="190" customWidth="1"/>
    <col min="10517" max="10517" width="10.75" style="190" customWidth="1"/>
    <col min="10518" max="10518" width="2" style="190" customWidth="1"/>
    <col min="10519" max="10752" width="8.875" style="190"/>
    <col min="10753" max="10753" width="3.5" style="190" customWidth="1"/>
    <col min="10754" max="10755" width="11.25" style="190" customWidth="1"/>
    <col min="10756" max="10759" width="15.5" style="190" customWidth="1"/>
    <col min="10760" max="10761" width="11.25" style="190" customWidth="1"/>
    <col min="10762" max="10762" width="4.75" style="190" customWidth="1"/>
    <col min="10763" max="10764" width="11.25" style="190" customWidth="1"/>
    <col min="10765" max="10771" width="9.875" style="190" customWidth="1"/>
    <col min="10772" max="10772" width="11.375" style="190" customWidth="1"/>
    <col min="10773" max="10773" width="10.75" style="190" customWidth="1"/>
    <col min="10774" max="10774" width="2" style="190" customWidth="1"/>
    <col min="10775" max="11008" width="8.875" style="190"/>
    <col min="11009" max="11009" width="3.5" style="190" customWidth="1"/>
    <col min="11010" max="11011" width="11.25" style="190" customWidth="1"/>
    <col min="11012" max="11015" width="15.5" style="190" customWidth="1"/>
    <col min="11016" max="11017" width="11.25" style="190" customWidth="1"/>
    <col min="11018" max="11018" width="4.75" style="190" customWidth="1"/>
    <col min="11019" max="11020" width="11.25" style="190" customWidth="1"/>
    <col min="11021" max="11027" width="9.875" style="190" customWidth="1"/>
    <col min="11028" max="11028" width="11.375" style="190" customWidth="1"/>
    <col min="11029" max="11029" width="10.75" style="190" customWidth="1"/>
    <col min="11030" max="11030" width="2" style="190" customWidth="1"/>
    <col min="11031" max="11264" width="8.875" style="190"/>
    <col min="11265" max="11265" width="3.5" style="190" customWidth="1"/>
    <col min="11266" max="11267" width="11.25" style="190" customWidth="1"/>
    <col min="11268" max="11271" width="15.5" style="190" customWidth="1"/>
    <col min="11272" max="11273" width="11.25" style="190" customWidth="1"/>
    <col min="11274" max="11274" width="4.75" style="190" customWidth="1"/>
    <col min="11275" max="11276" width="11.25" style="190" customWidth="1"/>
    <col min="11277" max="11283" width="9.875" style="190" customWidth="1"/>
    <col min="11284" max="11284" width="11.375" style="190" customWidth="1"/>
    <col min="11285" max="11285" width="10.75" style="190" customWidth="1"/>
    <col min="11286" max="11286" width="2" style="190" customWidth="1"/>
    <col min="11287" max="11520" width="8.875" style="190"/>
    <col min="11521" max="11521" width="3.5" style="190" customWidth="1"/>
    <col min="11522" max="11523" width="11.25" style="190" customWidth="1"/>
    <col min="11524" max="11527" width="15.5" style="190" customWidth="1"/>
    <col min="11528" max="11529" width="11.25" style="190" customWidth="1"/>
    <col min="11530" max="11530" width="4.75" style="190" customWidth="1"/>
    <col min="11531" max="11532" width="11.25" style="190" customWidth="1"/>
    <col min="11533" max="11539" width="9.875" style="190" customWidth="1"/>
    <col min="11540" max="11540" width="11.375" style="190" customWidth="1"/>
    <col min="11541" max="11541" width="10.75" style="190" customWidth="1"/>
    <col min="11542" max="11542" width="2" style="190" customWidth="1"/>
    <col min="11543" max="11776" width="8.875" style="190"/>
    <col min="11777" max="11777" width="3.5" style="190" customWidth="1"/>
    <col min="11778" max="11779" width="11.25" style="190" customWidth="1"/>
    <col min="11780" max="11783" width="15.5" style="190" customWidth="1"/>
    <col min="11784" max="11785" width="11.25" style="190" customWidth="1"/>
    <col min="11786" max="11786" width="4.75" style="190" customWidth="1"/>
    <col min="11787" max="11788" width="11.25" style="190" customWidth="1"/>
    <col min="11789" max="11795" width="9.875" style="190" customWidth="1"/>
    <col min="11796" max="11796" width="11.375" style="190" customWidth="1"/>
    <col min="11797" max="11797" width="10.75" style="190" customWidth="1"/>
    <col min="11798" max="11798" width="2" style="190" customWidth="1"/>
    <col min="11799" max="12032" width="8.875" style="190"/>
    <col min="12033" max="12033" width="3.5" style="190" customWidth="1"/>
    <col min="12034" max="12035" width="11.25" style="190" customWidth="1"/>
    <col min="12036" max="12039" width="15.5" style="190" customWidth="1"/>
    <col min="12040" max="12041" width="11.25" style="190" customWidth="1"/>
    <col min="12042" max="12042" width="4.75" style="190" customWidth="1"/>
    <col min="12043" max="12044" width="11.25" style="190" customWidth="1"/>
    <col min="12045" max="12051" width="9.875" style="190" customWidth="1"/>
    <col min="12052" max="12052" width="11.375" style="190" customWidth="1"/>
    <col min="12053" max="12053" width="10.75" style="190" customWidth="1"/>
    <col min="12054" max="12054" width="2" style="190" customWidth="1"/>
    <col min="12055" max="12288" width="8.875" style="190"/>
    <col min="12289" max="12289" width="3.5" style="190" customWidth="1"/>
    <col min="12290" max="12291" width="11.25" style="190" customWidth="1"/>
    <col min="12292" max="12295" width="15.5" style="190" customWidth="1"/>
    <col min="12296" max="12297" width="11.25" style="190" customWidth="1"/>
    <col min="12298" max="12298" width="4.75" style="190" customWidth="1"/>
    <col min="12299" max="12300" width="11.25" style="190" customWidth="1"/>
    <col min="12301" max="12307" width="9.875" style="190" customWidth="1"/>
    <col min="12308" max="12308" width="11.375" style="190" customWidth="1"/>
    <col min="12309" max="12309" width="10.75" style="190" customWidth="1"/>
    <col min="12310" max="12310" width="2" style="190" customWidth="1"/>
    <col min="12311" max="12544" width="8.875" style="190"/>
    <col min="12545" max="12545" width="3.5" style="190" customWidth="1"/>
    <col min="12546" max="12547" width="11.25" style="190" customWidth="1"/>
    <col min="12548" max="12551" width="15.5" style="190" customWidth="1"/>
    <col min="12552" max="12553" width="11.25" style="190" customWidth="1"/>
    <col min="12554" max="12554" width="4.75" style="190" customWidth="1"/>
    <col min="12555" max="12556" width="11.25" style="190" customWidth="1"/>
    <col min="12557" max="12563" width="9.875" style="190" customWidth="1"/>
    <col min="12564" max="12564" width="11.375" style="190" customWidth="1"/>
    <col min="12565" max="12565" width="10.75" style="190" customWidth="1"/>
    <col min="12566" max="12566" width="2" style="190" customWidth="1"/>
    <col min="12567" max="12800" width="8.875" style="190"/>
    <col min="12801" max="12801" width="3.5" style="190" customWidth="1"/>
    <col min="12802" max="12803" width="11.25" style="190" customWidth="1"/>
    <col min="12804" max="12807" width="15.5" style="190" customWidth="1"/>
    <col min="12808" max="12809" width="11.25" style="190" customWidth="1"/>
    <col min="12810" max="12810" width="4.75" style="190" customWidth="1"/>
    <col min="12811" max="12812" width="11.25" style="190" customWidth="1"/>
    <col min="12813" max="12819" width="9.875" style="190" customWidth="1"/>
    <col min="12820" max="12820" width="11.375" style="190" customWidth="1"/>
    <col min="12821" max="12821" width="10.75" style="190" customWidth="1"/>
    <col min="12822" max="12822" width="2" style="190" customWidth="1"/>
    <col min="12823" max="13056" width="8.875" style="190"/>
    <col min="13057" max="13057" width="3.5" style="190" customWidth="1"/>
    <col min="13058" max="13059" width="11.25" style="190" customWidth="1"/>
    <col min="13060" max="13063" width="15.5" style="190" customWidth="1"/>
    <col min="13064" max="13065" width="11.25" style="190" customWidth="1"/>
    <col min="13066" max="13066" width="4.75" style="190" customWidth="1"/>
    <col min="13067" max="13068" width="11.25" style="190" customWidth="1"/>
    <col min="13069" max="13075" width="9.875" style="190" customWidth="1"/>
    <col min="13076" max="13076" width="11.375" style="190" customWidth="1"/>
    <col min="13077" max="13077" width="10.75" style="190" customWidth="1"/>
    <col min="13078" max="13078" width="2" style="190" customWidth="1"/>
    <col min="13079" max="13312" width="8.875" style="190"/>
    <col min="13313" max="13313" width="3.5" style="190" customWidth="1"/>
    <col min="13314" max="13315" width="11.25" style="190" customWidth="1"/>
    <col min="13316" max="13319" width="15.5" style="190" customWidth="1"/>
    <col min="13320" max="13321" width="11.25" style="190" customWidth="1"/>
    <col min="13322" max="13322" width="4.75" style="190" customWidth="1"/>
    <col min="13323" max="13324" width="11.25" style="190" customWidth="1"/>
    <col min="13325" max="13331" width="9.875" style="190" customWidth="1"/>
    <col min="13332" max="13332" width="11.375" style="190" customWidth="1"/>
    <col min="13333" max="13333" width="10.75" style="190" customWidth="1"/>
    <col min="13334" max="13334" width="2" style="190" customWidth="1"/>
    <col min="13335" max="13568" width="8.875" style="190"/>
    <col min="13569" max="13569" width="3.5" style="190" customWidth="1"/>
    <col min="13570" max="13571" width="11.25" style="190" customWidth="1"/>
    <col min="13572" max="13575" width="15.5" style="190" customWidth="1"/>
    <col min="13576" max="13577" width="11.25" style="190" customWidth="1"/>
    <col min="13578" max="13578" width="4.75" style="190" customWidth="1"/>
    <col min="13579" max="13580" width="11.25" style="190" customWidth="1"/>
    <col min="13581" max="13587" width="9.875" style="190" customWidth="1"/>
    <col min="13588" max="13588" width="11.375" style="190" customWidth="1"/>
    <col min="13589" max="13589" width="10.75" style="190" customWidth="1"/>
    <col min="13590" max="13590" width="2" style="190" customWidth="1"/>
    <col min="13591" max="13824" width="8.875" style="190"/>
    <col min="13825" max="13825" width="3.5" style="190" customWidth="1"/>
    <col min="13826" max="13827" width="11.25" style="190" customWidth="1"/>
    <col min="13828" max="13831" width="15.5" style="190" customWidth="1"/>
    <col min="13832" max="13833" width="11.25" style="190" customWidth="1"/>
    <col min="13834" max="13834" width="4.75" style="190" customWidth="1"/>
    <col min="13835" max="13836" width="11.25" style="190" customWidth="1"/>
    <col min="13837" max="13843" width="9.875" style="190" customWidth="1"/>
    <col min="13844" max="13844" width="11.375" style="190" customWidth="1"/>
    <col min="13845" max="13845" width="10.75" style="190" customWidth="1"/>
    <col min="13846" max="13846" width="2" style="190" customWidth="1"/>
    <col min="13847" max="14080" width="8.875" style="190"/>
    <col min="14081" max="14081" width="3.5" style="190" customWidth="1"/>
    <col min="14082" max="14083" width="11.25" style="190" customWidth="1"/>
    <col min="14084" max="14087" width="15.5" style="190" customWidth="1"/>
    <col min="14088" max="14089" width="11.25" style="190" customWidth="1"/>
    <col min="14090" max="14090" width="4.75" style="190" customWidth="1"/>
    <col min="14091" max="14092" width="11.25" style="190" customWidth="1"/>
    <col min="14093" max="14099" width="9.875" style="190" customWidth="1"/>
    <col min="14100" max="14100" width="11.375" style="190" customWidth="1"/>
    <col min="14101" max="14101" width="10.75" style="190" customWidth="1"/>
    <col min="14102" max="14102" width="2" style="190" customWidth="1"/>
    <col min="14103" max="14336" width="8.875" style="190"/>
    <col min="14337" max="14337" width="3.5" style="190" customWidth="1"/>
    <col min="14338" max="14339" width="11.25" style="190" customWidth="1"/>
    <col min="14340" max="14343" width="15.5" style="190" customWidth="1"/>
    <col min="14344" max="14345" width="11.25" style="190" customWidth="1"/>
    <col min="14346" max="14346" width="4.75" style="190" customWidth="1"/>
    <col min="14347" max="14348" width="11.25" style="190" customWidth="1"/>
    <col min="14349" max="14355" width="9.875" style="190" customWidth="1"/>
    <col min="14356" max="14356" width="11.375" style="190" customWidth="1"/>
    <col min="14357" max="14357" width="10.75" style="190" customWidth="1"/>
    <col min="14358" max="14358" width="2" style="190" customWidth="1"/>
    <col min="14359" max="14592" width="8.875" style="190"/>
    <col min="14593" max="14593" width="3.5" style="190" customWidth="1"/>
    <col min="14594" max="14595" width="11.25" style="190" customWidth="1"/>
    <col min="14596" max="14599" width="15.5" style="190" customWidth="1"/>
    <col min="14600" max="14601" width="11.25" style="190" customWidth="1"/>
    <col min="14602" max="14602" width="4.75" style="190" customWidth="1"/>
    <col min="14603" max="14604" width="11.25" style="190" customWidth="1"/>
    <col min="14605" max="14611" width="9.875" style="190" customWidth="1"/>
    <col min="14612" max="14612" width="11.375" style="190" customWidth="1"/>
    <col min="14613" max="14613" width="10.75" style="190" customWidth="1"/>
    <col min="14614" max="14614" width="2" style="190" customWidth="1"/>
    <col min="14615" max="14848" width="8.875" style="190"/>
    <col min="14849" max="14849" width="3.5" style="190" customWidth="1"/>
    <col min="14850" max="14851" width="11.25" style="190" customWidth="1"/>
    <col min="14852" max="14855" width="15.5" style="190" customWidth="1"/>
    <col min="14856" max="14857" width="11.25" style="190" customWidth="1"/>
    <col min="14858" max="14858" width="4.75" style="190" customWidth="1"/>
    <col min="14859" max="14860" width="11.25" style="190" customWidth="1"/>
    <col min="14861" max="14867" width="9.875" style="190" customWidth="1"/>
    <col min="14868" max="14868" width="11.375" style="190" customWidth="1"/>
    <col min="14869" max="14869" width="10.75" style="190" customWidth="1"/>
    <col min="14870" max="14870" width="2" style="190" customWidth="1"/>
    <col min="14871" max="15104" width="8.875" style="190"/>
    <col min="15105" max="15105" width="3.5" style="190" customWidth="1"/>
    <col min="15106" max="15107" width="11.25" style="190" customWidth="1"/>
    <col min="15108" max="15111" width="15.5" style="190" customWidth="1"/>
    <col min="15112" max="15113" width="11.25" style="190" customWidth="1"/>
    <col min="15114" max="15114" width="4.75" style="190" customWidth="1"/>
    <col min="15115" max="15116" width="11.25" style="190" customWidth="1"/>
    <col min="15117" max="15123" width="9.875" style="190" customWidth="1"/>
    <col min="15124" max="15124" width="11.375" style="190" customWidth="1"/>
    <col min="15125" max="15125" width="10.75" style="190" customWidth="1"/>
    <col min="15126" max="15126" width="2" style="190" customWidth="1"/>
    <col min="15127" max="15360" width="8.875" style="190"/>
    <col min="15361" max="15361" width="3.5" style="190" customWidth="1"/>
    <col min="15362" max="15363" width="11.25" style="190" customWidth="1"/>
    <col min="15364" max="15367" width="15.5" style="190" customWidth="1"/>
    <col min="15368" max="15369" width="11.25" style="190" customWidth="1"/>
    <col min="15370" max="15370" width="4.75" style="190" customWidth="1"/>
    <col min="15371" max="15372" width="11.25" style="190" customWidth="1"/>
    <col min="15373" max="15379" width="9.875" style="190" customWidth="1"/>
    <col min="15380" max="15380" width="11.375" style="190" customWidth="1"/>
    <col min="15381" max="15381" width="10.75" style="190" customWidth="1"/>
    <col min="15382" max="15382" width="2" style="190" customWidth="1"/>
    <col min="15383" max="15616" width="8.875" style="190"/>
    <col min="15617" max="15617" width="3.5" style="190" customWidth="1"/>
    <col min="15618" max="15619" width="11.25" style="190" customWidth="1"/>
    <col min="15620" max="15623" width="15.5" style="190" customWidth="1"/>
    <col min="15624" max="15625" width="11.25" style="190" customWidth="1"/>
    <col min="15626" max="15626" width="4.75" style="190" customWidth="1"/>
    <col min="15627" max="15628" width="11.25" style="190" customWidth="1"/>
    <col min="15629" max="15635" width="9.875" style="190" customWidth="1"/>
    <col min="15636" max="15636" width="11.375" style="190" customWidth="1"/>
    <col min="15637" max="15637" width="10.75" style="190" customWidth="1"/>
    <col min="15638" max="15638" width="2" style="190" customWidth="1"/>
    <col min="15639" max="15872" width="8.875" style="190"/>
    <col min="15873" max="15873" width="3.5" style="190" customWidth="1"/>
    <col min="15874" max="15875" width="11.25" style="190" customWidth="1"/>
    <col min="15876" max="15879" width="15.5" style="190" customWidth="1"/>
    <col min="15880" max="15881" width="11.25" style="190" customWidth="1"/>
    <col min="15882" max="15882" width="4.75" style="190" customWidth="1"/>
    <col min="15883" max="15884" width="11.25" style="190" customWidth="1"/>
    <col min="15885" max="15891" width="9.875" style="190" customWidth="1"/>
    <col min="15892" max="15892" width="11.375" style="190" customWidth="1"/>
    <col min="15893" max="15893" width="10.75" style="190" customWidth="1"/>
    <col min="15894" max="15894" width="2" style="190" customWidth="1"/>
    <col min="15895" max="16128" width="8.875" style="190"/>
    <col min="16129" max="16129" width="3.5" style="190" customWidth="1"/>
    <col min="16130" max="16131" width="11.25" style="190" customWidth="1"/>
    <col min="16132" max="16135" width="15.5" style="190" customWidth="1"/>
    <col min="16136" max="16137" width="11.25" style="190" customWidth="1"/>
    <col min="16138" max="16138" width="4.75" style="190" customWidth="1"/>
    <col min="16139" max="16140" width="11.25" style="190" customWidth="1"/>
    <col min="16141" max="16147" width="9.875" style="190" customWidth="1"/>
    <col min="16148" max="16148" width="11.375" style="190" customWidth="1"/>
    <col min="16149" max="16149" width="10.75" style="190" customWidth="1"/>
    <col min="16150" max="16150" width="2" style="190" customWidth="1"/>
    <col min="16151" max="16384" width="8.875" style="190"/>
  </cols>
  <sheetData>
    <row r="1" spans="2:21" ht="21.75" thickBot="1">
      <c r="B1" s="587" t="s">
        <v>637</v>
      </c>
      <c r="C1" s="588"/>
      <c r="T1" s="589"/>
      <c r="U1" s="589"/>
    </row>
    <row r="2" spans="2:21" ht="6.75" customHeight="1">
      <c r="T2" s="224"/>
      <c r="U2" s="224"/>
    </row>
    <row r="3" spans="2:21" ht="20.25" customHeight="1">
      <c r="O3" s="590" t="s">
        <v>495</v>
      </c>
      <c r="P3" s="590"/>
      <c r="Q3" s="215" t="s">
        <v>65</v>
      </c>
      <c r="R3" s="215"/>
      <c r="S3" s="215" t="s">
        <v>66</v>
      </c>
      <c r="T3" s="215"/>
      <c r="U3" s="215" t="s">
        <v>67</v>
      </c>
    </row>
    <row r="4" spans="2:21" ht="7.5" customHeight="1"/>
    <row r="5" spans="2:21" ht="46.5" customHeight="1">
      <c r="B5" s="591" t="s">
        <v>363</v>
      </c>
      <c r="C5" s="591"/>
      <c r="D5" s="591"/>
      <c r="E5" s="591"/>
      <c r="F5" s="591"/>
      <c r="G5" s="591"/>
      <c r="H5" s="591"/>
      <c r="I5" s="591"/>
      <c r="J5" s="591"/>
      <c r="K5" s="591"/>
      <c r="L5" s="591"/>
      <c r="M5" s="591"/>
      <c r="N5" s="591"/>
      <c r="O5" s="591"/>
      <c r="P5" s="591"/>
      <c r="Q5" s="591"/>
      <c r="R5" s="591"/>
      <c r="S5" s="591"/>
      <c r="T5" s="591"/>
      <c r="U5" s="591"/>
    </row>
    <row r="6" spans="2:21" ht="19.5" customHeight="1"/>
    <row r="7" spans="2:21" ht="54" customHeight="1">
      <c r="B7" s="585" t="s">
        <v>27</v>
      </c>
      <c r="C7" s="585"/>
      <c r="D7" s="586" t="s">
        <v>359</v>
      </c>
      <c r="E7" s="586"/>
      <c r="F7" s="586"/>
      <c r="G7" s="586"/>
      <c r="H7" s="586"/>
      <c r="I7" s="586"/>
      <c r="K7" s="585" t="s">
        <v>362</v>
      </c>
      <c r="L7" s="585"/>
      <c r="M7" s="586" t="s">
        <v>361</v>
      </c>
      <c r="N7" s="586"/>
      <c r="O7" s="586"/>
      <c r="P7" s="586"/>
      <c r="Q7" s="586"/>
      <c r="R7" s="586"/>
      <c r="S7" s="586"/>
      <c r="T7" s="586"/>
      <c r="U7" s="586"/>
    </row>
    <row r="8" spans="2:21" ht="54" customHeight="1">
      <c r="B8" s="585" t="s">
        <v>360</v>
      </c>
      <c r="C8" s="585"/>
      <c r="D8" s="586" t="s">
        <v>359</v>
      </c>
      <c r="E8" s="586"/>
      <c r="F8" s="586"/>
      <c r="G8" s="586"/>
      <c r="H8" s="586"/>
      <c r="I8" s="586"/>
      <c r="K8" s="585" t="s">
        <v>358</v>
      </c>
      <c r="L8" s="585"/>
      <c r="M8" s="586" t="s">
        <v>228</v>
      </c>
      <c r="N8" s="586"/>
      <c r="O8" s="586"/>
      <c r="P8" s="586"/>
      <c r="Q8" s="586"/>
      <c r="R8" s="586"/>
      <c r="S8" s="586"/>
      <c r="T8" s="586"/>
      <c r="U8" s="586"/>
    </row>
    <row r="9" spans="2:21" ht="54" customHeight="1">
      <c r="B9" s="585" t="s">
        <v>28</v>
      </c>
      <c r="C9" s="585"/>
      <c r="D9" s="586" t="s">
        <v>357</v>
      </c>
      <c r="E9" s="586"/>
      <c r="F9" s="586"/>
      <c r="G9" s="586"/>
      <c r="H9" s="586"/>
      <c r="I9" s="586"/>
      <c r="K9" s="585" t="s">
        <v>356</v>
      </c>
      <c r="L9" s="585"/>
      <c r="M9" s="586" t="s">
        <v>355</v>
      </c>
      <c r="N9" s="586"/>
      <c r="O9" s="586"/>
      <c r="P9" s="586"/>
      <c r="Q9" s="586"/>
      <c r="R9" s="586"/>
      <c r="S9" s="586"/>
      <c r="T9" s="586"/>
      <c r="U9" s="586"/>
    </row>
    <row r="10" spans="2:21" ht="19.5" customHeight="1"/>
    <row r="11" spans="2:21" ht="35.25" customHeight="1" thickBot="1">
      <c r="B11" s="512" t="s">
        <v>354</v>
      </c>
      <c r="C11" s="513"/>
      <c r="D11" s="513"/>
      <c r="E11" s="513"/>
      <c r="F11" s="220" t="s">
        <v>335</v>
      </c>
      <c r="G11" s="514"/>
      <c r="H11" s="514"/>
      <c r="I11" s="514"/>
      <c r="K11" s="558" t="s">
        <v>353</v>
      </c>
      <c r="L11" s="559"/>
      <c r="M11" s="559"/>
      <c r="N11" s="559"/>
      <c r="O11" s="559"/>
      <c r="P11" s="559"/>
      <c r="Q11" s="559"/>
      <c r="R11" s="559"/>
      <c r="S11" s="559"/>
      <c r="T11" s="559"/>
      <c r="U11" s="560"/>
    </row>
    <row r="12" spans="2:21" ht="35.25" customHeight="1" thickBot="1">
      <c r="B12" s="574" t="s">
        <v>352</v>
      </c>
      <c r="C12" s="574"/>
      <c r="D12" s="574"/>
      <c r="E12" s="574"/>
      <c r="F12" s="574"/>
      <c r="G12" s="574"/>
      <c r="H12" s="223" t="s">
        <v>284</v>
      </c>
      <c r="I12" s="566">
        <f>IF(H12="○",80,IF(H13="○",70,IF(H14="○",55,IF(H15="○",45,IF(H16="○",40,IF(H17="○",30,IF(H18="○",20,IF(H19="○",5,0))))))))</f>
        <v>0</v>
      </c>
      <c r="K12" s="203" t="s">
        <v>284</v>
      </c>
      <c r="L12" s="521" t="s">
        <v>351</v>
      </c>
      <c r="M12" s="522"/>
      <c r="N12" s="522"/>
      <c r="O12" s="522"/>
      <c r="P12" s="522"/>
      <c r="Q12" s="522"/>
      <c r="R12" s="522"/>
      <c r="S12" s="522"/>
      <c r="T12" s="523"/>
      <c r="U12" s="565">
        <f>IF(T36&gt;=8,35,IF(AND(T36&gt;=6,T36&lt;=7),25,IF(AND(T36&gt;=1,T36&lt;=5),15,0)))</f>
        <v>0</v>
      </c>
    </row>
    <row r="13" spans="2:21" ht="35.25" customHeight="1">
      <c r="B13" s="574" t="s">
        <v>350</v>
      </c>
      <c r="C13" s="574"/>
      <c r="D13" s="574"/>
      <c r="E13" s="574"/>
      <c r="F13" s="574"/>
      <c r="G13" s="574"/>
      <c r="H13" s="223" t="s">
        <v>284</v>
      </c>
      <c r="I13" s="581"/>
      <c r="K13" s="575" t="s">
        <v>349</v>
      </c>
      <c r="L13" s="576"/>
      <c r="M13" s="576"/>
      <c r="N13" s="576"/>
      <c r="O13" s="576"/>
      <c r="P13" s="576"/>
      <c r="Q13" s="576"/>
      <c r="R13" s="576"/>
      <c r="S13" s="577"/>
      <c r="T13" s="222" t="s">
        <v>284</v>
      </c>
      <c r="U13" s="565"/>
    </row>
    <row r="14" spans="2:21" ht="35.25" customHeight="1" thickBot="1">
      <c r="B14" s="574" t="s">
        <v>348</v>
      </c>
      <c r="C14" s="574"/>
      <c r="D14" s="574"/>
      <c r="E14" s="574"/>
      <c r="F14" s="574"/>
      <c r="G14" s="574"/>
      <c r="H14" s="223"/>
      <c r="I14" s="581"/>
      <c r="K14" s="578" t="s">
        <v>347</v>
      </c>
      <c r="L14" s="579"/>
      <c r="M14" s="579"/>
      <c r="N14" s="579"/>
      <c r="O14" s="579"/>
      <c r="P14" s="579"/>
      <c r="Q14" s="579"/>
      <c r="R14" s="579"/>
      <c r="S14" s="580"/>
      <c r="T14" s="221"/>
      <c r="U14" s="565"/>
    </row>
    <row r="15" spans="2:21" ht="35.25" customHeight="1" thickBot="1">
      <c r="B15" s="574" t="s">
        <v>346</v>
      </c>
      <c r="C15" s="574"/>
      <c r="D15" s="574"/>
      <c r="E15" s="574"/>
      <c r="F15" s="574"/>
      <c r="G15" s="574"/>
      <c r="H15" s="223" t="s">
        <v>284</v>
      </c>
      <c r="I15" s="581"/>
      <c r="K15" s="203" t="s">
        <v>284</v>
      </c>
      <c r="L15" s="521" t="s">
        <v>345</v>
      </c>
      <c r="M15" s="522"/>
      <c r="N15" s="522"/>
      <c r="O15" s="522"/>
      <c r="P15" s="522"/>
      <c r="Q15" s="522"/>
      <c r="R15" s="522"/>
      <c r="S15" s="522"/>
      <c r="T15" s="523"/>
      <c r="U15" s="565"/>
    </row>
    <row r="16" spans="2:21" ht="35.25" customHeight="1">
      <c r="B16" s="574" t="s">
        <v>344</v>
      </c>
      <c r="C16" s="574"/>
      <c r="D16" s="574"/>
      <c r="E16" s="574"/>
      <c r="F16" s="574"/>
      <c r="G16" s="574"/>
      <c r="H16" s="223" t="s">
        <v>284</v>
      </c>
      <c r="I16" s="581"/>
      <c r="K16" s="575" t="s">
        <v>332</v>
      </c>
      <c r="L16" s="576"/>
      <c r="M16" s="576"/>
      <c r="N16" s="576"/>
      <c r="O16" s="576"/>
      <c r="P16" s="576"/>
      <c r="Q16" s="576"/>
      <c r="R16" s="576"/>
      <c r="S16" s="577"/>
      <c r="T16" s="222"/>
      <c r="U16" s="565"/>
    </row>
    <row r="17" spans="2:21" ht="35.25" customHeight="1" thickBot="1">
      <c r="B17" s="574" t="s">
        <v>343</v>
      </c>
      <c r="C17" s="574"/>
      <c r="D17" s="574"/>
      <c r="E17" s="574"/>
      <c r="F17" s="574"/>
      <c r="G17" s="574"/>
      <c r="H17" s="223" t="s">
        <v>284</v>
      </c>
      <c r="I17" s="581"/>
      <c r="K17" s="578" t="s">
        <v>331</v>
      </c>
      <c r="L17" s="579"/>
      <c r="M17" s="579"/>
      <c r="N17" s="579"/>
      <c r="O17" s="579"/>
      <c r="P17" s="579"/>
      <c r="Q17" s="579"/>
      <c r="R17" s="579"/>
      <c r="S17" s="580"/>
      <c r="T17" s="221" t="s">
        <v>284</v>
      </c>
      <c r="U17" s="565"/>
    </row>
    <row r="18" spans="2:21" ht="35.25" customHeight="1" thickBot="1">
      <c r="B18" s="574" t="s">
        <v>342</v>
      </c>
      <c r="C18" s="574"/>
      <c r="D18" s="574"/>
      <c r="E18" s="574"/>
      <c r="F18" s="574"/>
      <c r="G18" s="574"/>
      <c r="H18" s="223" t="s">
        <v>284</v>
      </c>
      <c r="I18" s="581"/>
      <c r="K18" s="203" t="s">
        <v>284</v>
      </c>
      <c r="L18" s="521" t="s">
        <v>341</v>
      </c>
      <c r="M18" s="522"/>
      <c r="N18" s="522"/>
      <c r="O18" s="522"/>
      <c r="P18" s="522"/>
      <c r="Q18" s="522"/>
      <c r="R18" s="522"/>
      <c r="S18" s="522"/>
      <c r="T18" s="523"/>
      <c r="U18" s="565"/>
    </row>
    <row r="19" spans="2:21" ht="35.25" customHeight="1">
      <c r="B19" s="574" t="s">
        <v>340</v>
      </c>
      <c r="C19" s="574"/>
      <c r="D19" s="574"/>
      <c r="E19" s="574"/>
      <c r="F19" s="574"/>
      <c r="G19" s="574"/>
      <c r="H19" s="223" t="s">
        <v>284</v>
      </c>
      <c r="I19" s="197" t="s">
        <v>282</v>
      </c>
      <c r="K19" s="575" t="s">
        <v>339</v>
      </c>
      <c r="L19" s="576"/>
      <c r="M19" s="576"/>
      <c r="N19" s="576"/>
      <c r="O19" s="576"/>
      <c r="P19" s="576"/>
      <c r="Q19" s="576"/>
      <c r="R19" s="576"/>
      <c r="S19" s="577"/>
      <c r="T19" s="222" t="s">
        <v>284</v>
      </c>
      <c r="U19" s="565"/>
    </row>
    <row r="20" spans="2:21" ht="35.25" customHeight="1" thickBot="1">
      <c r="B20" s="563" t="s">
        <v>338</v>
      </c>
      <c r="C20" s="563"/>
      <c r="D20" s="563"/>
      <c r="E20" s="563"/>
      <c r="F20" s="563"/>
      <c r="G20" s="563"/>
      <c r="H20" s="563"/>
      <c r="I20" s="563"/>
      <c r="K20" s="578" t="s">
        <v>337</v>
      </c>
      <c r="L20" s="579"/>
      <c r="M20" s="579"/>
      <c r="N20" s="579"/>
      <c r="O20" s="579"/>
      <c r="P20" s="579"/>
      <c r="Q20" s="579"/>
      <c r="R20" s="579"/>
      <c r="S20" s="580"/>
      <c r="T20" s="221" t="s">
        <v>284</v>
      </c>
      <c r="U20" s="565"/>
    </row>
    <row r="21" spans="2:21" ht="35.25" customHeight="1" thickBot="1">
      <c r="B21" s="512" t="s">
        <v>336</v>
      </c>
      <c r="C21" s="513"/>
      <c r="D21" s="513"/>
      <c r="E21" s="513"/>
      <c r="F21" s="220" t="s">
        <v>335</v>
      </c>
      <c r="G21" s="515"/>
      <c r="H21" s="515"/>
      <c r="I21" s="515"/>
      <c r="K21" s="203" t="s">
        <v>284</v>
      </c>
      <c r="L21" s="521" t="s">
        <v>334</v>
      </c>
      <c r="M21" s="522"/>
      <c r="N21" s="522"/>
      <c r="O21" s="522"/>
      <c r="P21" s="522"/>
      <c r="Q21" s="522"/>
      <c r="R21" s="522"/>
      <c r="S21" s="522"/>
      <c r="T21" s="523"/>
      <c r="U21" s="565"/>
    </row>
    <row r="22" spans="2:21" ht="35.25" customHeight="1">
      <c r="B22" s="556" t="s">
        <v>333</v>
      </c>
      <c r="C22" s="556"/>
      <c r="D22" s="556"/>
      <c r="E22" s="556"/>
      <c r="F22" s="556"/>
      <c r="G22" s="556"/>
      <c r="H22" s="557" t="s">
        <v>284</v>
      </c>
      <c r="I22" s="566">
        <f>IF(H22="○",40,IF(H24="○",25,IF(H26="○",20,IF(H28="○",5,0))))</f>
        <v>0</v>
      </c>
      <c r="K22" s="582" t="s">
        <v>332</v>
      </c>
      <c r="L22" s="583"/>
      <c r="M22" s="583"/>
      <c r="N22" s="583"/>
      <c r="O22" s="583"/>
      <c r="P22" s="583"/>
      <c r="Q22" s="583"/>
      <c r="R22" s="583"/>
      <c r="S22" s="584"/>
      <c r="T22" s="219"/>
      <c r="U22" s="565"/>
    </row>
    <row r="23" spans="2:21" ht="35.25" customHeight="1" thickBot="1">
      <c r="B23" s="556"/>
      <c r="C23" s="556"/>
      <c r="D23" s="556"/>
      <c r="E23" s="556"/>
      <c r="F23" s="556"/>
      <c r="G23" s="556"/>
      <c r="H23" s="557"/>
      <c r="I23" s="581"/>
      <c r="K23" s="578" t="s">
        <v>331</v>
      </c>
      <c r="L23" s="579"/>
      <c r="M23" s="579"/>
      <c r="N23" s="579"/>
      <c r="O23" s="579"/>
      <c r="P23" s="579"/>
      <c r="Q23" s="579"/>
      <c r="R23" s="579"/>
      <c r="S23" s="580"/>
      <c r="T23" s="218" t="s">
        <v>284</v>
      </c>
      <c r="U23" s="565"/>
    </row>
    <row r="24" spans="2:21" ht="35.25" customHeight="1" thickBot="1">
      <c r="B24" s="556" t="s">
        <v>364</v>
      </c>
      <c r="C24" s="556"/>
      <c r="D24" s="556"/>
      <c r="E24" s="556"/>
      <c r="F24" s="556"/>
      <c r="G24" s="556"/>
      <c r="H24" s="557" t="s">
        <v>284</v>
      </c>
      <c r="I24" s="581"/>
      <c r="K24" s="203" t="s">
        <v>284</v>
      </c>
      <c r="L24" s="521" t="s">
        <v>330</v>
      </c>
      <c r="M24" s="522"/>
      <c r="N24" s="522"/>
      <c r="O24" s="522"/>
      <c r="P24" s="522"/>
      <c r="Q24" s="522"/>
      <c r="R24" s="522"/>
      <c r="S24" s="522"/>
      <c r="T24" s="523"/>
      <c r="U24" s="565"/>
    </row>
    <row r="25" spans="2:21" ht="35.25" customHeight="1">
      <c r="B25" s="556"/>
      <c r="C25" s="556"/>
      <c r="D25" s="556"/>
      <c r="E25" s="556"/>
      <c r="F25" s="556"/>
      <c r="G25" s="556"/>
      <c r="H25" s="557"/>
      <c r="I25" s="581"/>
      <c r="K25" s="524" t="s">
        <v>329</v>
      </c>
      <c r="L25" s="525"/>
      <c r="M25" s="525"/>
      <c r="N25" s="525"/>
      <c r="O25" s="525"/>
      <c r="P25" s="525"/>
      <c r="Q25" s="525"/>
      <c r="R25" s="525"/>
      <c r="S25" s="526"/>
      <c r="T25" s="530" t="s">
        <v>284</v>
      </c>
      <c r="U25" s="565"/>
    </row>
    <row r="26" spans="2:21" ht="35.25" customHeight="1" thickBot="1">
      <c r="B26" s="556" t="s">
        <v>365</v>
      </c>
      <c r="C26" s="556"/>
      <c r="D26" s="556"/>
      <c r="E26" s="556"/>
      <c r="F26" s="556"/>
      <c r="G26" s="556"/>
      <c r="H26" s="557" t="s">
        <v>284</v>
      </c>
      <c r="I26" s="581"/>
      <c r="K26" s="524"/>
      <c r="L26" s="525"/>
      <c r="M26" s="525"/>
      <c r="N26" s="525"/>
      <c r="O26" s="525"/>
      <c r="P26" s="525"/>
      <c r="Q26" s="525"/>
      <c r="R26" s="525"/>
      <c r="S26" s="526"/>
      <c r="T26" s="531"/>
      <c r="U26" s="565"/>
    </row>
    <row r="27" spans="2:21" ht="35.25" customHeight="1" thickBot="1">
      <c r="B27" s="556"/>
      <c r="C27" s="556"/>
      <c r="D27" s="556"/>
      <c r="E27" s="556"/>
      <c r="F27" s="556"/>
      <c r="G27" s="556"/>
      <c r="H27" s="557"/>
      <c r="I27" s="581"/>
      <c r="K27" s="203" t="s">
        <v>284</v>
      </c>
      <c r="L27" s="521" t="s">
        <v>328</v>
      </c>
      <c r="M27" s="522"/>
      <c r="N27" s="522"/>
      <c r="O27" s="522"/>
      <c r="P27" s="522"/>
      <c r="Q27" s="522"/>
      <c r="R27" s="522"/>
      <c r="S27" s="522"/>
      <c r="T27" s="523"/>
      <c r="U27" s="565"/>
    </row>
    <row r="28" spans="2:21" ht="35.25" customHeight="1">
      <c r="B28" s="556" t="s">
        <v>371</v>
      </c>
      <c r="C28" s="556"/>
      <c r="D28" s="556"/>
      <c r="E28" s="556"/>
      <c r="F28" s="556"/>
      <c r="G28" s="556"/>
      <c r="H28" s="557" t="s">
        <v>284</v>
      </c>
      <c r="I28" s="581"/>
      <c r="K28" s="524" t="s">
        <v>327</v>
      </c>
      <c r="L28" s="525"/>
      <c r="M28" s="525"/>
      <c r="N28" s="525"/>
      <c r="O28" s="525"/>
      <c r="P28" s="525"/>
      <c r="Q28" s="525"/>
      <c r="R28" s="525"/>
      <c r="S28" s="526"/>
      <c r="T28" s="530"/>
      <c r="U28" s="565"/>
    </row>
    <row r="29" spans="2:21" ht="35.25" customHeight="1" thickBot="1">
      <c r="B29" s="556"/>
      <c r="C29" s="556"/>
      <c r="D29" s="556"/>
      <c r="E29" s="556"/>
      <c r="F29" s="556"/>
      <c r="G29" s="556"/>
      <c r="H29" s="557"/>
      <c r="I29" s="197" t="s">
        <v>282</v>
      </c>
      <c r="K29" s="524"/>
      <c r="L29" s="525"/>
      <c r="M29" s="525"/>
      <c r="N29" s="525"/>
      <c r="O29" s="525"/>
      <c r="P29" s="525"/>
      <c r="Q29" s="525"/>
      <c r="R29" s="525"/>
      <c r="S29" s="526"/>
      <c r="T29" s="531"/>
      <c r="U29" s="565"/>
    </row>
    <row r="30" spans="2:21" ht="35.25" customHeight="1" thickBot="1">
      <c r="B30" s="563" t="s">
        <v>326</v>
      </c>
      <c r="C30" s="563"/>
      <c r="D30" s="563"/>
      <c r="E30" s="563"/>
      <c r="F30" s="563"/>
      <c r="G30" s="563"/>
      <c r="H30" s="563"/>
      <c r="I30" s="563"/>
      <c r="K30" s="203" t="s">
        <v>284</v>
      </c>
      <c r="L30" s="521" t="s">
        <v>325</v>
      </c>
      <c r="M30" s="522"/>
      <c r="N30" s="522"/>
      <c r="O30" s="522"/>
      <c r="P30" s="522"/>
      <c r="Q30" s="522"/>
      <c r="R30" s="522"/>
      <c r="S30" s="522"/>
      <c r="T30" s="523"/>
      <c r="U30" s="565"/>
    </row>
    <row r="31" spans="2:21" ht="35.25" customHeight="1" thickBot="1">
      <c r="B31" s="514" t="s">
        <v>324</v>
      </c>
      <c r="C31" s="514"/>
      <c r="D31" s="514"/>
      <c r="E31" s="514"/>
      <c r="F31" s="514"/>
      <c r="G31" s="514"/>
      <c r="H31" s="564"/>
      <c r="I31" s="514"/>
      <c r="K31" s="524" t="s">
        <v>323</v>
      </c>
      <c r="L31" s="525"/>
      <c r="M31" s="525"/>
      <c r="N31" s="525"/>
      <c r="O31" s="525"/>
      <c r="P31" s="525"/>
      <c r="Q31" s="525"/>
      <c r="R31" s="525"/>
      <c r="S31" s="526"/>
      <c r="T31" s="530" t="s">
        <v>284</v>
      </c>
      <c r="U31" s="565"/>
    </row>
    <row r="32" spans="2:21" ht="35.25" customHeight="1" thickBot="1">
      <c r="B32" s="203" t="s">
        <v>284</v>
      </c>
      <c r="C32" s="521" t="s">
        <v>322</v>
      </c>
      <c r="D32" s="522"/>
      <c r="E32" s="522"/>
      <c r="F32" s="522"/>
      <c r="G32" s="522"/>
      <c r="H32" s="523"/>
      <c r="I32" s="565">
        <f>IF(H56&gt;=8,35,IF(AND(H56&gt;=6,H56&lt;=7),25,IF(AND(H56&gt;=1,H56&lt;=5),15,0)))</f>
        <v>0</v>
      </c>
      <c r="K32" s="524"/>
      <c r="L32" s="525"/>
      <c r="M32" s="525"/>
      <c r="N32" s="525"/>
      <c r="O32" s="525"/>
      <c r="P32" s="525"/>
      <c r="Q32" s="525"/>
      <c r="R32" s="525"/>
      <c r="S32" s="526"/>
      <c r="T32" s="531"/>
      <c r="U32" s="565"/>
    </row>
    <row r="33" spans="2:21" ht="35.25" customHeight="1" thickBot="1">
      <c r="B33" s="511" t="s">
        <v>287</v>
      </c>
      <c r="C33" s="511"/>
      <c r="D33" s="511"/>
      <c r="E33" s="511"/>
      <c r="F33" s="511"/>
      <c r="G33" s="511"/>
      <c r="H33" s="202" t="s">
        <v>284</v>
      </c>
      <c r="I33" s="565"/>
      <c r="K33" s="203" t="s">
        <v>284</v>
      </c>
      <c r="L33" s="521" t="s">
        <v>321</v>
      </c>
      <c r="M33" s="522"/>
      <c r="N33" s="522"/>
      <c r="O33" s="522"/>
      <c r="P33" s="522"/>
      <c r="Q33" s="522"/>
      <c r="R33" s="522"/>
      <c r="S33" s="522"/>
      <c r="T33" s="523"/>
      <c r="U33" s="565"/>
    </row>
    <row r="34" spans="2:21" ht="35.25" customHeight="1" thickBot="1">
      <c r="B34" s="518" t="s">
        <v>285</v>
      </c>
      <c r="C34" s="518"/>
      <c r="D34" s="518"/>
      <c r="E34" s="518"/>
      <c r="F34" s="518"/>
      <c r="G34" s="518"/>
      <c r="H34" s="217" t="s">
        <v>284</v>
      </c>
      <c r="I34" s="565"/>
      <c r="K34" s="524" t="s">
        <v>320</v>
      </c>
      <c r="L34" s="525"/>
      <c r="M34" s="525"/>
      <c r="N34" s="525"/>
      <c r="O34" s="525"/>
      <c r="P34" s="525"/>
      <c r="Q34" s="525"/>
      <c r="R34" s="525"/>
      <c r="S34" s="526"/>
      <c r="T34" s="530" t="s">
        <v>284</v>
      </c>
      <c r="U34" s="565"/>
    </row>
    <row r="35" spans="2:21" ht="35.25" customHeight="1" thickBot="1">
      <c r="B35" s="203" t="s">
        <v>284</v>
      </c>
      <c r="C35" s="521" t="s">
        <v>319</v>
      </c>
      <c r="D35" s="522"/>
      <c r="E35" s="522"/>
      <c r="F35" s="522"/>
      <c r="G35" s="522"/>
      <c r="H35" s="523"/>
      <c r="I35" s="565"/>
      <c r="K35" s="527"/>
      <c r="L35" s="528"/>
      <c r="M35" s="528"/>
      <c r="N35" s="528"/>
      <c r="O35" s="528"/>
      <c r="P35" s="528"/>
      <c r="Q35" s="528"/>
      <c r="R35" s="528"/>
      <c r="S35" s="529"/>
      <c r="T35" s="531"/>
      <c r="U35" s="566"/>
    </row>
    <row r="36" spans="2:21" ht="35.25" customHeight="1">
      <c r="B36" s="511" t="s">
        <v>287</v>
      </c>
      <c r="C36" s="511"/>
      <c r="D36" s="511"/>
      <c r="E36" s="511"/>
      <c r="F36" s="511"/>
      <c r="G36" s="511"/>
      <c r="H36" s="216" t="s">
        <v>284</v>
      </c>
      <c r="I36" s="565"/>
      <c r="K36" s="532" t="s">
        <v>318</v>
      </c>
      <c r="L36" s="533"/>
      <c r="M36" s="533"/>
      <c r="N36" s="533"/>
      <c r="O36" s="533"/>
      <c r="P36" s="533"/>
      <c r="Q36" s="533"/>
      <c r="R36" s="533"/>
      <c r="S36" s="534"/>
      <c r="T36" s="198">
        <f>((COUNTIF(T13,"○")+COUNTIF(T16,"○")+COUNTIF(T19,"○")+COUNTIF(T22,"○"))+((COUNTIF(T14,"○")+COUNTIF(T17,"○")+COUNTIF(T20,"○")+COUNTIF(T23,"○")+COUNTIF(T25,"○")+COUNTIF(T28,"○")+COUNTIF(T31,"○")+COUNTIF(T34,"○"))*2))</f>
        <v>0</v>
      </c>
      <c r="U36" s="197" t="s">
        <v>282</v>
      </c>
    </row>
    <row r="37" spans="2:21" ht="35.25" customHeight="1" thickBot="1">
      <c r="B37" s="518" t="s">
        <v>285</v>
      </c>
      <c r="C37" s="518"/>
      <c r="D37" s="518"/>
      <c r="E37" s="518"/>
      <c r="F37" s="518"/>
      <c r="G37" s="518"/>
      <c r="H37" s="200" t="s">
        <v>284</v>
      </c>
      <c r="I37" s="565"/>
      <c r="K37" s="195" t="s">
        <v>281</v>
      </c>
      <c r="P37" s="540" t="s">
        <v>317</v>
      </c>
      <c r="Q37" s="540"/>
      <c r="R37" s="540"/>
      <c r="S37" s="540"/>
      <c r="T37" s="540"/>
      <c r="U37" s="540"/>
    </row>
    <row r="38" spans="2:21" ht="35.25" customHeight="1" thickBot="1">
      <c r="B38" s="203" t="s">
        <v>284</v>
      </c>
      <c r="C38" s="521" t="s">
        <v>316</v>
      </c>
      <c r="D38" s="522"/>
      <c r="E38" s="522"/>
      <c r="F38" s="522"/>
      <c r="G38" s="522"/>
      <c r="H38" s="523"/>
      <c r="I38" s="565"/>
      <c r="K38" s="193" t="str">
        <f>IF(COUNTIF(K12:K35,"◎")&gt;5,"NG！５項目以上選択されています。","")</f>
        <v/>
      </c>
      <c r="P38" s="215"/>
      <c r="Q38" s="215"/>
      <c r="R38" s="215"/>
      <c r="S38" s="193" t="str">
        <f>IF(COUNTIF(T13:T35,"○")&gt;5,"NG！５項目以上選択されています。","")</f>
        <v/>
      </c>
      <c r="T38" s="215"/>
      <c r="U38" s="215"/>
    </row>
    <row r="39" spans="2:21" ht="35.25" customHeight="1">
      <c r="B39" s="511" t="s">
        <v>287</v>
      </c>
      <c r="C39" s="511"/>
      <c r="D39" s="511"/>
      <c r="E39" s="511"/>
      <c r="F39" s="511"/>
      <c r="G39" s="511"/>
      <c r="H39" s="202" t="s">
        <v>284</v>
      </c>
      <c r="I39" s="565"/>
      <c r="K39" s="558" t="s">
        <v>315</v>
      </c>
      <c r="L39" s="559"/>
      <c r="M39" s="559"/>
      <c r="N39" s="559"/>
      <c r="O39" s="559"/>
      <c r="P39" s="559"/>
      <c r="Q39" s="559"/>
      <c r="R39" s="559"/>
      <c r="S39" s="559"/>
      <c r="T39" s="559"/>
      <c r="U39" s="560"/>
    </row>
    <row r="40" spans="2:21" ht="35.25" customHeight="1" thickBot="1">
      <c r="B40" s="518" t="s">
        <v>285</v>
      </c>
      <c r="C40" s="518"/>
      <c r="D40" s="518"/>
      <c r="E40" s="518"/>
      <c r="F40" s="518"/>
      <c r="G40" s="518"/>
      <c r="H40" s="200" t="s">
        <v>284</v>
      </c>
      <c r="I40" s="565"/>
      <c r="K40" s="570" t="s">
        <v>314</v>
      </c>
      <c r="L40" s="571"/>
      <c r="M40" s="571"/>
      <c r="N40" s="571"/>
      <c r="O40" s="571"/>
      <c r="P40" s="571"/>
      <c r="Q40" s="571"/>
      <c r="R40" s="571"/>
      <c r="S40" s="572"/>
      <c r="T40" s="530" t="s">
        <v>284</v>
      </c>
      <c r="U40" s="561">
        <f>IF(T40="○",10,0)</f>
        <v>0</v>
      </c>
    </row>
    <row r="41" spans="2:21" ht="35.25" customHeight="1" thickBot="1">
      <c r="B41" s="203" t="s">
        <v>284</v>
      </c>
      <c r="C41" s="521" t="s">
        <v>313</v>
      </c>
      <c r="D41" s="522"/>
      <c r="E41" s="522"/>
      <c r="F41" s="522"/>
      <c r="G41" s="522"/>
      <c r="H41" s="523"/>
      <c r="I41" s="565"/>
      <c r="K41" s="524"/>
      <c r="L41" s="525"/>
      <c r="M41" s="525"/>
      <c r="N41" s="525"/>
      <c r="O41" s="525"/>
      <c r="P41" s="525"/>
      <c r="Q41" s="525"/>
      <c r="R41" s="525"/>
      <c r="S41" s="526"/>
      <c r="T41" s="573"/>
      <c r="U41" s="562"/>
    </row>
    <row r="42" spans="2:21" ht="35.25" customHeight="1">
      <c r="B42" s="511" t="s">
        <v>287</v>
      </c>
      <c r="C42" s="511"/>
      <c r="D42" s="511"/>
      <c r="E42" s="511"/>
      <c r="F42" s="511"/>
      <c r="G42" s="511"/>
      <c r="H42" s="202" t="s">
        <v>284</v>
      </c>
      <c r="I42" s="565"/>
      <c r="K42" s="527"/>
      <c r="L42" s="528"/>
      <c r="M42" s="528"/>
      <c r="N42" s="528"/>
      <c r="O42" s="528"/>
      <c r="P42" s="528"/>
      <c r="Q42" s="528"/>
      <c r="R42" s="528"/>
      <c r="S42" s="529"/>
      <c r="T42" s="531"/>
      <c r="U42" s="197" t="s">
        <v>282</v>
      </c>
    </row>
    <row r="43" spans="2:21" ht="35.25" customHeight="1" thickBot="1">
      <c r="B43" s="518" t="s">
        <v>285</v>
      </c>
      <c r="C43" s="518"/>
      <c r="D43" s="518"/>
      <c r="E43" s="518"/>
      <c r="F43" s="518"/>
      <c r="G43" s="518"/>
      <c r="H43" s="200" t="s">
        <v>284</v>
      </c>
      <c r="I43" s="565"/>
      <c r="K43" s="195"/>
      <c r="Q43" s="194"/>
      <c r="R43" s="194"/>
      <c r="S43" s="194"/>
      <c r="T43" s="194"/>
      <c r="U43" s="194" t="s">
        <v>312</v>
      </c>
    </row>
    <row r="44" spans="2:21" ht="35.25" customHeight="1" thickBot="1">
      <c r="B44" s="203" t="s">
        <v>284</v>
      </c>
      <c r="C44" s="521" t="s">
        <v>311</v>
      </c>
      <c r="D44" s="522"/>
      <c r="E44" s="522"/>
      <c r="F44" s="522"/>
      <c r="G44" s="522"/>
      <c r="H44" s="523"/>
      <c r="I44" s="565"/>
    </row>
    <row r="45" spans="2:21" ht="35.25" customHeight="1">
      <c r="B45" s="511" t="s">
        <v>287</v>
      </c>
      <c r="C45" s="511"/>
      <c r="D45" s="511"/>
      <c r="E45" s="511"/>
      <c r="F45" s="511"/>
      <c r="G45" s="511"/>
      <c r="H45" s="202" t="s">
        <v>284</v>
      </c>
      <c r="I45" s="565"/>
      <c r="K45" s="535" t="s">
        <v>310</v>
      </c>
      <c r="L45" s="537"/>
      <c r="M45" s="535" t="s">
        <v>309</v>
      </c>
      <c r="N45" s="536"/>
      <c r="O45" s="536"/>
      <c r="P45" s="536"/>
      <c r="Q45" s="536"/>
      <c r="R45" s="536"/>
      <c r="S45" s="536"/>
      <c r="T45" s="536"/>
      <c r="U45" s="537"/>
    </row>
    <row r="46" spans="2:21" ht="35.25" customHeight="1" thickBot="1">
      <c r="B46" s="518" t="s">
        <v>285</v>
      </c>
      <c r="C46" s="518"/>
      <c r="D46" s="518"/>
      <c r="E46" s="518"/>
      <c r="F46" s="518"/>
      <c r="G46" s="518"/>
      <c r="H46" s="200" t="s">
        <v>284</v>
      </c>
      <c r="I46" s="565"/>
      <c r="K46" s="538" t="s">
        <v>308</v>
      </c>
      <c r="L46" s="539"/>
      <c r="M46" s="213" t="s">
        <v>300</v>
      </c>
      <c r="N46" s="213" t="s">
        <v>299</v>
      </c>
      <c r="O46" s="214" t="s">
        <v>307</v>
      </c>
      <c r="P46" s="214" t="s">
        <v>298</v>
      </c>
      <c r="Q46" s="214" t="s">
        <v>306</v>
      </c>
      <c r="R46" s="214" t="s">
        <v>305</v>
      </c>
      <c r="S46" s="214" t="s">
        <v>304</v>
      </c>
      <c r="T46" s="213" t="s">
        <v>303</v>
      </c>
      <c r="U46" s="212">
        <f>I12</f>
        <v>0</v>
      </c>
    </row>
    <row r="47" spans="2:21" ht="35.25" customHeight="1" thickBot="1">
      <c r="B47" s="203" t="s">
        <v>284</v>
      </c>
      <c r="C47" s="521" t="s">
        <v>302</v>
      </c>
      <c r="D47" s="522"/>
      <c r="E47" s="522"/>
      <c r="F47" s="522"/>
      <c r="G47" s="522"/>
      <c r="H47" s="523"/>
      <c r="I47" s="565"/>
      <c r="K47" s="519" t="s">
        <v>301</v>
      </c>
      <c r="L47" s="520"/>
      <c r="M47" s="211" t="s">
        <v>300</v>
      </c>
      <c r="N47" s="209"/>
      <c r="O47" s="210" t="s">
        <v>299</v>
      </c>
      <c r="P47" s="210"/>
      <c r="Q47" s="210" t="s">
        <v>294</v>
      </c>
      <c r="R47" s="210"/>
      <c r="S47" s="210" t="s">
        <v>298</v>
      </c>
      <c r="T47" s="209"/>
      <c r="U47" s="208">
        <f>I22</f>
        <v>0</v>
      </c>
    </row>
    <row r="48" spans="2:21" ht="35.25" customHeight="1">
      <c r="B48" s="511" t="s">
        <v>287</v>
      </c>
      <c r="C48" s="511"/>
      <c r="D48" s="511"/>
      <c r="E48" s="511"/>
      <c r="F48" s="511"/>
      <c r="G48" s="511"/>
      <c r="H48" s="202" t="s">
        <v>284</v>
      </c>
      <c r="I48" s="565"/>
      <c r="K48" s="519" t="s">
        <v>297</v>
      </c>
      <c r="L48" s="520"/>
      <c r="M48" s="211" t="s">
        <v>290</v>
      </c>
      <c r="N48" s="209"/>
      <c r="O48" s="210" t="s">
        <v>295</v>
      </c>
      <c r="P48" s="210"/>
      <c r="Q48" s="210" t="s">
        <v>294</v>
      </c>
      <c r="R48" s="210"/>
      <c r="S48" s="210" t="s">
        <v>293</v>
      </c>
      <c r="T48" s="209"/>
      <c r="U48" s="208">
        <f>I32</f>
        <v>0</v>
      </c>
    </row>
    <row r="49" spans="2:21" ht="35.25" customHeight="1" thickBot="1">
      <c r="B49" s="518" t="s">
        <v>285</v>
      </c>
      <c r="C49" s="518"/>
      <c r="D49" s="518"/>
      <c r="E49" s="518"/>
      <c r="F49" s="518"/>
      <c r="G49" s="518"/>
      <c r="H49" s="200" t="s">
        <v>284</v>
      </c>
      <c r="I49" s="565"/>
      <c r="K49" s="519" t="s">
        <v>296</v>
      </c>
      <c r="L49" s="520"/>
      <c r="M49" s="211" t="s">
        <v>290</v>
      </c>
      <c r="N49" s="209"/>
      <c r="O49" s="210" t="s">
        <v>295</v>
      </c>
      <c r="P49" s="210"/>
      <c r="Q49" s="210" t="s">
        <v>294</v>
      </c>
      <c r="R49" s="210"/>
      <c r="S49" s="210" t="s">
        <v>293</v>
      </c>
      <c r="T49" s="209"/>
      <c r="U49" s="208">
        <f>U12</f>
        <v>0</v>
      </c>
    </row>
    <row r="50" spans="2:21" ht="35.25" customHeight="1" thickBot="1">
      <c r="B50" s="203" t="s">
        <v>284</v>
      </c>
      <c r="C50" s="521" t="s">
        <v>292</v>
      </c>
      <c r="D50" s="522"/>
      <c r="E50" s="522"/>
      <c r="F50" s="522"/>
      <c r="G50" s="522"/>
      <c r="H50" s="523"/>
      <c r="I50" s="565"/>
      <c r="K50" s="553" t="s">
        <v>291</v>
      </c>
      <c r="L50" s="554"/>
      <c r="M50" s="207" t="s">
        <v>290</v>
      </c>
      <c r="N50" s="205"/>
      <c r="O50" s="206"/>
      <c r="P50" s="206"/>
      <c r="Q50" s="206" t="s">
        <v>289</v>
      </c>
      <c r="R50" s="206"/>
      <c r="S50" s="206"/>
      <c r="T50" s="205"/>
      <c r="U50" s="204">
        <f>U40</f>
        <v>0</v>
      </c>
    </row>
    <row r="51" spans="2:21" ht="35.25" customHeight="1">
      <c r="B51" s="511" t="s">
        <v>287</v>
      </c>
      <c r="C51" s="511"/>
      <c r="D51" s="511"/>
      <c r="E51" s="511"/>
      <c r="F51" s="511"/>
      <c r="G51" s="511"/>
      <c r="H51" s="202" t="s">
        <v>284</v>
      </c>
      <c r="I51" s="565"/>
    </row>
    <row r="52" spans="2:21" ht="35.25" customHeight="1" thickBot="1">
      <c r="B52" s="518" t="s">
        <v>285</v>
      </c>
      <c r="C52" s="518"/>
      <c r="D52" s="518"/>
      <c r="E52" s="518"/>
      <c r="F52" s="518"/>
      <c r="G52" s="518"/>
      <c r="H52" s="200" t="s">
        <v>284</v>
      </c>
      <c r="I52" s="565"/>
    </row>
    <row r="53" spans="2:21" ht="35.25" customHeight="1" thickTop="1" thickBot="1">
      <c r="B53" s="203" t="s">
        <v>284</v>
      </c>
      <c r="C53" s="521" t="s">
        <v>288</v>
      </c>
      <c r="D53" s="522"/>
      <c r="E53" s="522"/>
      <c r="F53" s="522"/>
      <c r="G53" s="522"/>
      <c r="H53" s="523"/>
      <c r="I53" s="565"/>
      <c r="K53" s="567" t="s">
        <v>26</v>
      </c>
      <c r="L53" s="568"/>
      <c r="M53" s="568"/>
      <c r="N53" s="568"/>
      <c r="O53" s="568"/>
      <c r="P53" s="568"/>
      <c r="Q53" s="568"/>
      <c r="R53" s="568"/>
      <c r="S53" s="568"/>
      <c r="T53" s="568"/>
      <c r="U53" s="569"/>
    </row>
    <row r="54" spans="2:21" ht="35.25" customHeight="1">
      <c r="B54" s="511" t="s">
        <v>287</v>
      </c>
      <c r="C54" s="511"/>
      <c r="D54" s="511"/>
      <c r="E54" s="511"/>
      <c r="F54" s="511"/>
      <c r="G54" s="511"/>
      <c r="H54" s="202" t="s">
        <v>284</v>
      </c>
      <c r="I54" s="565"/>
      <c r="K54" s="541">
        <f>SUM(U46:U50)</f>
        <v>0</v>
      </c>
      <c r="L54" s="542"/>
      <c r="M54" s="542"/>
      <c r="N54" s="542"/>
      <c r="O54" s="542"/>
      <c r="P54" s="542"/>
      <c r="Q54" s="542"/>
      <c r="R54" s="201"/>
      <c r="S54" s="547" t="s">
        <v>286</v>
      </c>
      <c r="T54" s="547"/>
      <c r="U54" s="548"/>
    </row>
    <row r="55" spans="2:21" ht="35.25" customHeight="1">
      <c r="B55" s="518" t="s">
        <v>285</v>
      </c>
      <c r="C55" s="518"/>
      <c r="D55" s="518"/>
      <c r="E55" s="518"/>
      <c r="F55" s="518"/>
      <c r="G55" s="518"/>
      <c r="H55" s="200" t="s">
        <v>284</v>
      </c>
      <c r="I55" s="566"/>
      <c r="K55" s="543"/>
      <c r="L55" s="544"/>
      <c r="M55" s="544"/>
      <c r="N55" s="544"/>
      <c r="O55" s="544"/>
      <c r="P55" s="544"/>
      <c r="Q55" s="544"/>
      <c r="R55" s="199"/>
      <c r="S55" s="549"/>
      <c r="T55" s="549"/>
      <c r="U55" s="550"/>
    </row>
    <row r="56" spans="2:21" ht="35.25" customHeight="1" thickBot="1">
      <c r="B56" s="555" t="s">
        <v>283</v>
      </c>
      <c r="C56" s="555"/>
      <c r="D56" s="555"/>
      <c r="E56" s="555"/>
      <c r="F56" s="555"/>
      <c r="G56" s="555"/>
      <c r="H56" s="198">
        <f>((COUNTIF(H33,"○")+COUNTIF(H36,"○")+COUNTIF(H39,"○")+COUNTIF(H42,"○")+COUNTIF(H45,"○")+COUNTIF(H48,"○")+COUNTIF(H51,"○")+COUNTIF(H54,"○"))+((COUNTIF(H34,"○")+COUNTIF(H37,"○")+COUNTIF(H40,"○")+COUNTIF(H43,"○")+COUNTIF(H46,"○")+COUNTIF(H49,"○")+COUNTIF(H52,"○")+COUNTIF(H55,"○"))*2))</f>
        <v>0</v>
      </c>
      <c r="I56" s="197" t="s">
        <v>282</v>
      </c>
      <c r="K56" s="545"/>
      <c r="L56" s="546"/>
      <c r="M56" s="546"/>
      <c r="N56" s="546"/>
      <c r="O56" s="546"/>
      <c r="P56" s="546"/>
      <c r="Q56" s="546"/>
      <c r="R56" s="196" t="s">
        <v>282</v>
      </c>
      <c r="S56" s="551"/>
      <c r="T56" s="551"/>
      <c r="U56" s="552"/>
    </row>
    <row r="57" spans="2:21" ht="19.5" customHeight="1" thickTop="1">
      <c r="B57" s="195" t="s">
        <v>281</v>
      </c>
      <c r="G57" s="194"/>
      <c r="H57" s="194"/>
      <c r="I57" s="194" t="s">
        <v>280</v>
      </c>
    </row>
    <row r="58" spans="2:21" ht="41.25" customHeight="1">
      <c r="B58" s="193" t="str">
        <f>IF(COUNTIF(B33:B55,"◎")&gt;5,"NG！５項目以上選択されています。","")</f>
        <v/>
      </c>
      <c r="G58" s="192" t="str">
        <f>IF(COUNTIF(H33:H55,"○")&gt;5,"NG！５項目以上選択されています。","")</f>
        <v/>
      </c>
      <c r="I58" s="191"/>
    </row>
    <row r="59" spans="2:21" ht="19.5" customHeight="1">
      <c r="B59" s="516" t="s">
        <v>641</v>
      </c>
      <c r="C59" s="517"/>
      <c r="D59" s="517"/>
      <c r="E59" s="517"/>
      <c r="F59" s="517"/>
      <c r="G59" s="517"/>
      <c r="H59" s="517"/>
      <c r="I59" s="517"/>
      <c r="J59" s="517"/>
      <c r="K59" s="517"/>
      <c r="L59" s="517"/>
      <c r="M59" s="517"/>
      <c r="N59" s="517"/>
      <c r="O59" s="517"/>
      <c r="P59" s="517"/>
      <c r="Q59" s="517"/>
      <c r="R59" s="517"/>
      <c r="S59" s="517"/>
      <c r="T59" s="517"/>
      <c r="U59" s="517"/>
    </row>
    <row r="60" spans="2:21" ht="19.5" customHeight="1">
      <c r="B60" s="517"/>
      <c r="C60" s="517"/>
      <c r="D60" s="517"/>
      <c r="E60" s="517"/>
      <c r="F60" s="517"/>
      <c r="G60" s="517"/>
      <c r="H60" s="517"/>
      <c r="I60" s="517"/>
      <c r="J60" s="517"/>
      <c r="K60" s="517"/>
      <c r="L60" s="517"/>
      <c r="M60" s="517"/>
      <c r="N60" s="517"/>
      <c r="O60" s="517"/>
      <c r="P60" s="517"/>
      <c r="Q60" s="517"/>
      <c r="R60" s="517"/>
      <c r="S60" s="517"/>
      <c r="T60" s="517"/>
      <c r="U60" s="517"/>
    </row>
    <row r="61" spans="2:21" ht="19.5" customHeight="1">
      <c r="B61" s="517"/>
      <c r="C61" s="517"/>
      <c r="D61" s="517"/>
      <c r="E61" s="517"/>
      <c r="F61" s="517"/>
      <c r="G61" s="517"/>
      <c r="H61" s="517"/>
      <c r="I61" s="517"/>
      <c r="J61" s="517"/>
      <c r="K61" s="517"/>
      <c r="L61" s="517"/>
      <c r="M61" s="517"/>
      <c r="N61" s="517"/>
      <c r="O61" s="517"/>
      <c r="P61" s="517"/>
      <c r="Q61" s="517"/>
      <c r="R61" s="517"/>
      <c r="S61" s="517"/>
      <c r="T61" s="517"/>
      <c r="U61" s="517"/>
    </row>
    <row r="62" spans="2:21" ht="19.5" customHeight="1">
      <c r="B62" s="517"/>
      <c r="C62" s="517"/>
      <c r="D62" s="517"/>
      <c r="E62" s="517"/>
      <c r="F62" s="517"/>
      <c r="G62" s="517"/>
      <c r="H62" s="517"/>
      <c r="I62" s="517"/>
      <c r="J62" s="517"/>
      <c r="K62" s="517"/>
      <c r="L62" s="517"/>
      <c r="M62" s="517"/>
      <c r="N62" s="517"/>
      <c r="O62" s="517"/>
      <c r="P62" s="517"/>
      <c r="Q62" s="517"/>
      <c r="R62" s="517"/>
      <c r="S62" s="517"/>
      <c r="T62" s="517"/>
      <c r="U62" s="517"/>
    </row>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dataConsolidate/>
  <mergeCells count="110">
    <mergeCell ref="B9:C9"/>
    <mergeCell ref="D9:I9"/>
    <mergeCell ref="K9:L9"/>
    <mergeCell ref="M9:U9"/>
    <mergeCell ref="B1:C1"/>
    <mergeCell ref="T1:U1"/>
    <mergeCell ref="O3:P3"/>
    <mergeCell ref="B5:U5"/>
    <mergeCell ref="B7:C7"/>
    <mergeCell ref="D7:I7"/>
    <mergeCell ref="K7:L7"/>
    <mergeCell ref="M7:U7"/>
    <mergeCell ref="B8:C8"/>
    <mergeCell ref="D8:I8"/>
    <mergeCell ref="K8:L8"/>
    <mergeCell ref="M8:U8"/>
    <mergeCell ref="B15:G15"/>
    <mergeCell ref="L15:T15"/>
    <mergeCell ref="B16:G16"/>
    <mergeCell ref="K16:S16"/>
    <mergeCell ref="B17:G17"/>
    <mergeCell ref="K11:U11"/>
    <mergeCell ref="B12:G12"/>
    <mergeCell ref="I12:I18"/>
    <mergeCell ref="L12:T12"/>
    <mergeCell ref="U12:U35"/>
    <mergeCell ref="B13:G13"/>
    <mergeCell ref="K13:S13"/>
    <mergeCell ref="B14:G14"/>
    <mergeCell ref="K14:S14"/>
    <mergeCell ref="B18:G18"/>
    <mergeCell ref="K17:S17"/>
    <mergeCell ref="L21:T21"/>
    <mergeCell ref="B22:G23"/>
    <mergeCell ref="H22:H23"/>
    <mergeCell ref="I22:I28"/>
    <mergeCell ref="K22:S22"/>
    <mergeCell ref="K23:S23"/>
    <mergeCell ref="B24:G25"/>
    <mergeCell ref="H24:H25"/>
    <mergeCell ref="L24:T24"/>
    <mergeCell ref="L18:T18"/>
    <mergeCell ref="B19:G19"/>
    <mergeCell ref="K19:S19"/>
    <mergeCell ref="B20:I20"/>
    <mergeCell ref="K20:S20"/>
    <mergeCell ref="K25:S26"/>
    <mergeCell ref="T25:T26"/>
    <mergeCell ref="B26:G27"/>
    <mergeCell ref="H26:H27"/>
    <mergeCell ref="L27:T27"/>
    <mergeCell ref="B28:G29"/>
    <mergeCell ref="H28:H29"/>
    <mergeCell ref="K28:S29"/>
    <mergeCell ref="T28:T29"/>
    <mergeCell ref="B39:G39"/>
    <mergeCell ref="K39:U39"/>
    <mergeCell ref="B40:G40"/>
    <mergeCell ref="U40:U41"/>
    <mergeCell ref="C41:H41"/>
    <mergeCell ref="C38:H38"/>
    <mergeCell ref="B30:I30"/>
    <mergeCell ref="L30:T30"/>
    <mergeCell ref="B31:I31"/>
    <mergeCell ref="K31:S32"/>
    <mergeCell ref="T31:T32"/>
    <mergeCell ref="C32:H32"/>
    <mergeCell ref="I32:I55"/>
    <mergeCell ref="B33:G33"/>
    <mergeCell ref="L33:T33"/>
    <mergeCell ref="B34:G34"/>
    <mergeCell ref="K53:U53"/>
    <mergeCell ref="K40:S42"/>
    <mergeCell ref="T40:T42"/>
    <mergeCell ref="B45:G45"/>
    <mergeCell ref="K45:L45"/>
    <mergeCell ref="B54:G54"/>
    <mergeCell ref="K54:Q56"/>
    <mergeCell ref="S54:U56"/>
    <mergeCell ref="B55:G55"/>
    <mergeCell ref="K50:L50"/>
    <mergeCell ref="B51:G51"/>
    <mergeCell ref="B56:G56"/>
    <mergeCell ref="C50:H50"/>
    <mergeCell ref="B52:G52"/>
    <mergeCell ref="C53:H53"/>
    <mergeCell ref="B42:G42"/>
    <mergeCell ref="B11:E11"/>
    <mergeCell ref="B21:E21"/>
    <mergeCell ref="G11:I11"/>
    <mergeCell ref="G21:I21"/>
    <mergeCell ref="B59:U62"/>
    <mergeCell ref="B49:G49"/>
    <mergeCell ref="K49:L49"/>
    <mergeCell ref="B43:G43"/>
    <mergeCell ref="C44:H44"/>
    <mergeCell ref="C47:H47"/>
    <mergeCell ref="K47:L47"/>
    <mergeCell ref="B48:G48"/>
    <mergeCell ref="K48:L48"/>
    <mergeCell ref="K34:S35"/>
    <mergeCell ref="T34:T35"/>
    <mergeCell ref="C35:H35"/>
    <mergeCell ref="B36:G36"/>
    <mergeCell ref="K36:S36"/>
    <mergeCell ref="B37:G37"/>
    <mergeCell ref="M45:U45"/>
    <mergeCell ref="B46:G46"/>
    <mergeCell ref="K46:L46"/>
    <mergeCell ref="P37:U37"/>
  </mergeCells>
  <phoneticPr fontId="6"/>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3">
    <dataValidation type="list" allowBlank="1" showInputMessage="1" showErrorMessage="1" sqref="G21:I21">
      <formula1>"①令和３年度及び令和４年度,②平成３０年度及び令和元年度"</formula1>
    </dataValidation>
    <dataValidation type="list" allowBlank="1" showInputMessage="1" showErrorMessage="1" sqref="G11:I11">
      <formula1>"①令和４年度,②令和元年度,③平成３０年度"</formula1>
    </dataValidation>
    <dataValidation type="custom" allowBlank="1" showInputMessage="1" showErrorMessage="1" errorTitle="選択ミス" error="各項目どちらか一つを選択して下さい。" sqref="WVP98309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formula1>COUNTIF(H33:H55,"○")&gt;5</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9"/>
  <sheetViews>
    <sheetView view="pageBreakPreview" topLeftCell="A61" zoomScale="115" zoomScaleNormal="100" zoomScaleSheetLayoutView="115" workbookViewId="0">
      <selection activeCell="E24" sqref="E24"/>
    </sheetView>
  </sheetViews>
  <sheetFormatPr defaultRowHeight="12"/>
  <cols>
    <col min="1" max="1" width="2.375" style="424" customWidth="1"/>
    <col min="2" max="44" width="2.875" style="424" customWidth="1"/>
    <col min="45" max="124" width="2.375" style="422" customWidth="1"/>
    <col min="125" max="295" width="9" style="422"/>
    <col min="296" max="16384" width="9" style="424"/>
  </cols>
  <sheetData>
    <row r="1" spans="1:49" s="422" customFormat="1">
      <c r="B1" s="466" t="s">
        <v>638</v>
      </c>
      <c r="C1" s="466"/>
      <c r="D1" s="467"/>
      <c r="E1" s="467"/>
      <c r="AO1" s="611"/>
      <c r="AP1" s="611"/>
      <c r="AQ1" s="611"/>
      <c r="AR1" s="611"/>
      <c r="AS1" s="611"/>
      <c r="AW1" s="423"/>
    </row>
    <row r="2" spans="1:49" s="422" customFormat="1" ht="3" customHeight="1">
      <c r="AO2" s="423"/>
      <c r="AP2" s="423"/>
      <c r="AQ2" s="423"/>
      <c r="AR2" s="423"/>
      <c r="AS2" s="423"/>
    </row>
    <row r="3" spans="1:49" s="422" customFormat="1" ht="17.25">
      <c r="A3" s="424"/>
      <c r="B3" s="612" t="s">
        <v>507</v>
      </c>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2"/>
      <c r="AQ3" s="612"/>
      <c r="AR3" s="612"/>
    </row>
    <row r="4" spans="1:49" s="422" customFormat="1">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row>
    <row r="5" spans="1:49" s="422" customFormat="1" ht="12" customHeight="1">
      <c r="A5" s="424"/>
      <c r="B5" s="613" t="s">
        <v>508</v>
      </c>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c r="AQ5" s="614"/>
      <c r="AR5" s="615"/>
    </row>
    <row r="6" spans="1:49" s="422" customFormat="1" ht="5.25" customHeight="1">
      <c r="B6" s="426"/>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7"/>
    </row>
    <row r="7" spans="1:49" s="422" customFormat="1" ht="13.5" customHeight="1">
      <c r="B7" s="426"/>
      <c r="C7" s="423" t="s">
        <v>509</v>
      </c>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7"/>
    </row>
    <row r="8" spans="1:49" s="422" customFormat="1" ht="11.25" customHeight="1">
      <c r="B8" s="426"/>
      <c r="C8" s="616" t="s">
        <v>510</v>
      </c>
      <c r="D8" s="616"/>
      <c r="E8" s="616"/>
      <c r="F8" s="616"/>
      <c r="G8" s="616"/>
      <c r="H8" s="616"/>
      <c r="I8" s="616"/>
      <c r="J8" s="619"/>
      <c r="K8" s="619"/>
      <c r="L8" s="619"/>
      <c r="M8" s="619"/>
      <c r="N8" s="619"/>
      <c r="O8" s="619"/>
      <c r="P8" s="619"/>
      <c r="Q8" s="423"/>
      <c r="R8" s="423"/>
      <c r="S8" s="620" t="s">
        <v>511</v>
      </c>
      <c r="T8" s="620"/>
      <c r="U8" s="620"/>
      <c r="V8" s="620"/>
      <c r="W8" s="620"/>
      <c r="X8" s="620"/>
      <c r="Y8" s="619"/>
      <c r="Z8" s="619"/>
      <c r="AA8" s="619"/>
      <c r="AB8" s="619"/>
      <c r="AC8" s="619"/>
      <c r="AD8" s="619"/>
      <c r="AE8" s="428"/>
      <c r="AF8" s="429"/>
      <c r="AG8" s="598" t="s">
        <v>512</v>
      </c>
      <c r="AH8" s="598"/>
      <c r="AI8" s="598"/>
      <c r="AJ8" s="599"/>
      <c r="AK8" s="624" t="e">
        <f>J8/Y8</f>
        <v>#DIV/0!</v>
      </c>
      <c r="AL8" s="624"/>
      <c r="AM8" s="624"/>
      <c r="AN8" s="624"/>
      <c r="AO8" s="624"/>
      <c r="AP8" s="624"/>
      <c r="AQ8" s="423"/>
      <c r="AR8" s="427"/>
    </row>
    <row r="9" spans="1:49" s="422" customFormat="1" ht="11.25" customHeight="1">
      <c r="B9" s="426"/>
      <c r="C9" s="617"/>
      <c r="D9" s="617"/>
      <c r="E9" s="617"/>
      <c r="F9" s="617"/>
      <c r="G9" s="617"/>
      <c r="H9" s="617"/>
      <c r="I9" s="617"/>
      <c r="J9" s="603"/>
      <c r="K9" s="603"/>
      <c r="L9" s="603"/>
      <c r="M9" s="603"/>
      <c r="N9" s="603"/>
      <c r="O9" s="603"/>
      <c r="P9" s="603"/>
      <c r="Q9" s="423"/>
      <c r="R9" s="428"/>
      <c r="S9" s="621"/>
      <c r="T9" s="621"/>
      <c r="U9" s="621"/>
      <c r="V9" s="621"/>
      <c r="W9" s="621"/>
      <c r="X9" s="621"/>
      <c r="Y9" s="603"/>
      <c r="Z9" s="603"/>
      <c r="AA9" s="603"/>
      <c r="AB9" s="603"/>
      <c r="AC9" s="603"/>
      <c r="AD9" s="603"/>
      <c r="AE9" s="428"/>
      <c r="AF9" s="429"/>
      <c r="AG9" s="622"/>
      <c r="AH9" s="622"/>
      <c r="AI9" s="622"/>
      <c r="AJ9" s="623"/>
      <c r="AK9" s="624"/>
      <c r="AL9" s="624"/>
      <c r="AM9" s="624"/>
      <c r="AN9" s="624"/>
      <c r="AO9" s="624"/>
      <c r="AP9" s="624"/>
      <c r="AQ9" s="423"/>
      <c r="AR9" s="427"/>
    </row>
    <row r="10" spans="1:49" s="422" customFormat="1" ht="11.25" customHeight="1">
      <c r="B10" s="426"/>
      <c r="C10" s="618"/>
      <c r="D10" s="618"/>
      <c r="E10" s="618"/>
      <c r="F10" s="618"/>
      <c r="G10" s="618"/>
      <c r="H10" s="618"/>
      <c r="I10" s="618"/>
      <c r="J10" s="603"/>
      <c r="K10" s="603"/>
      <c r="L10" s="603"/>
      <c r="M10" s="603"/>
      <c r="N10" s="603"/>
      <c r="O10" s="603"/>
      <c r="P10" s="603"/>
      <c r="Q10" s="423" t="s">
        <v>215</v>
      </c>
      <c r="R10" s="428"/>
      <c r="S10" s="621"/>
      <c r="T10" s="621"/>
      <c r="U10" s="621"/>
      <c r="V10" s="621"/>
      <c r="W10" s="621"/>
      <c r="X10" s="621"/>
      <c r="Y10" s="603"/>
      <c r="Z10" s="603"/>
      <c r="AA10" s="603"/>
      <c r="AB10" s="603"/>
      <c r="AC10" s="603"/>
      <c r="AD10" s="603"/>
      <c r="AE10" s="423" t="s">
        <v>214</v>
      </c>
      <c r="AF10" s="429"/>
      <c r="AG10" s="601"/>
      <c r="AH10" s="601"/>
      <c r="AI10" s="601"/>
      <c r="AJ10" s="602"/>
      <c r="AK10" s="624"/>
      <c r="AL10" s="624"/>
      <c r="AM10" s="624"/>
      <c r="AN10" s="624"/>
      <c r="AO10" s="624"/>
      <c r="AP10" s="624"/>
      <c r="AQ10" s="423" t="s">
        <v>215</v>
      </c>
      <c r="AR10" s="427"/>
    </row>
    <row r="11" spans="1:49" s="422" customFormat="1" ht="6" customHeight="1">
      <c r="B11" s="426"/>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7"/>
    </row>
    <row r="12" spans="1:49" s="422" customFormat="1" ht="13.5" customHeight="1">
      <c r="A12" s="424"/>
      <c r="B12" s="593" t="s">
        <v>513</v>
      </c>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94"/>
      <c r="AR12" s="595"/>
    </row>
    <row r="13" spans="1:49" s="422" customFormat="1" ht="17.25" customHeight="1">
      <c r="B13" s="426" t="s">
        <v>514</v>
      </c>
      <c r="C13" s="423" t="s">
        <v>515</v>
      </c>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7"/>
    </row>
    <row r="14" spans="1:49" s="422" customFormat="1" ht="13.5" customHeight="1">
      <c r="B14" s="426"/>
      <c r="C14" s="423" t="s">
        <v>516</v>
      </c>
      <c r="D14" s="423"/>
      <c r="E14" s="423"/>
      <c r="F14" s="423"/>
      <c r="G14" s="423"/>
      <c r="H14" s="423"/>
      <c r="I14" s="423"/>
      <c r="J14" s="423"/>
      <c r="K14" s="423"/>
      <c r="L14" s="423"/>
      <c r="M14" s="423"/>
      <c r="N14" s="423"/>
      <c r="O14" s="423"/>
      <c r="P14" s="423"/>
      <c r="Q14" s="423"/>
      <c r="R14" s="423"/>
      <c r="S14" s="423"/>
      <c r="T14" s="430"/>
      <c r="U14" s="430"/>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7"/>
    </row>
    <row r="15" spans="1:49" s="422" customFormat="1" ht="13.5" customHeight="1">
      <c r="B15" s="426"/>
      <c r="C15" s="597" t="s">
        <v>517</v>
      </c>
      <c r="D15" s="598"/>
      <c r="E15" s="598"/>
      <c r="F15" s="598"/>
      <c r="G15" s="599"/>
      <c r="H15" s="603"/>
      <c r="I15" s="603"/>
      <c r="J15" s="603"/>
      <c r="K15" s="603"/>
      <c r="L15" s="603"/>
      <c r="M15" s="603"/>
      <c r="N15" s="603"/>
      <c r="O15" s="603"/>
      <c r="P15" s="603"/>
      <c r="Q15" s="430"/>
      <c r="R15" s="423"/>
      <c r="S15" s="597" t="s">
        <v>518</v>
      </c>
      <c r="T15" s="598"/>
      <c r="U15" s="598"/>
      <c r="V15" s="598"/>
      <c r="W15" s="599"/>
      <c r="X15" s="604"/>
      <c r="Y15" s="605"/>
      <c r="Z15" s="605"/>
      <c r="AA15" s="605"/>
      <c r="AB15" s="605"/>
      <c r="AC15" s="605"/>
      <c r="AD15" s="606"/>
      <c r="AE15" s="423"/>
      <c r="AF15" s="423"/>
      <c r="AG15" s="610" t="s">
        <v>519</v>
      </c>
      <c r="AH15" s="610"/>
      <c r="AI15" s="596">
        <f>H15-X15</f>
        <v>0</v>
      </c>
      <c r="AJ15" s="596"/>
      <c r="AK15" s="596"/>
      <c r="AL15" s="596"/>
      <c r="AM15" s="596"/>
      <c r="AN15" s="596"/>
      <c r="AO15" s="596"/>
      <c r="AP15" s="596"/>
      <c r="AQ15" s="423"/>
      <c r="AR15" s="427"/>
    </row>
    <row r="16" spans="1:49" s="422" customFormat="1" ht="13.5" customHeight="1">
      <c r="B16" s="426"/>
      <c r="C16" s="600"/>
      <c r="D16" s="601"/>
      <c r="E16" s="601"/>
      <c r="F16" s="601"/>
      <c r="G16" s="602"/>
      <c r="H16" s="603"/>
      <c r="I16" s="603"/>
      <c r="J16" s="603"/>
      <c r="K16" s="603"/>
      <c r="L16" s="603"/>
      <c r="M16" s="603"/>
      <c r="N16" s="603"/>
      <c r="O16" s="603"/>
      <c r="P16" s="603"/>
      <c r="Q16" s="431" t="s">
        <v>204</v>
      </c>
      <c r="R16" s="423"/>
      <c r="S16" s="600"/>
      <c r="T16" s="601"/>
      <c r="U16" s="601"/>
      <c r="V16" s="601"/>
      <c r="W16" s="602"/>
      <c r="X16" s="607"/>
      <c r="Y16" s="608"/>
      <c r="Z16" s="608"/>
      <c r="AA16" s="608"/>
      <c r="AB16" s="608"/>
      <c r="AC16" s="608"/>
      <c r="AD16" s="609"/>
      <c r="AE16" s="430" t="s">
        <v>204</v>
      </c>
      <c r="AF16" s="423"/>
      <c r="AG16" s="610"/>
      <c r="AH16" s="610"/>
      <c r="AI16" s="596"/>
      <c r="AJ16" s="596"/>
      <c r="AK16" s="596"/>
      <c r="AL16" s="596"/>
      <c r="AM16" s="596"/>
      <c r="AN16" s="596"/>
      <c r="AO16" s="596"/>
      <c r="AP16" s="596"/>
      <c r="AQ16" s="423" t="s">
        <v>204</v>
      </c>
      <c r="AR16" s="427"/>
    </row>
    <row r="17" spans="1:44" s="422" customFormat="1" ht="4.5" customHeight="1">
      <c r="B17" s="426"/>
      <c r="C17" s="423"/>
      <c r="D17" s="423"/>
      <c r="E17" s="423"/>
      <c r="F17" s="423"/>
      <c r="G17" s="423"/>
      <c r="H17" s="423"/>
      <c r="I17" s="432"/>
      <c r="J17" s="423"/>
      <c r="K17" s="423"/>
      <c r="L17" s="423"/>
      <c r="M17" s="423"/>
      <c r="N17" s="423"/>
      <c r="O17" s="423"/>
      <c r="P17" s="423"/>
      <c r="Q17" s="423"/>
      <c r="R17" s="423"/>
      <c r="S17" s="432"/>
      <c r="T17" s="432"/>
      <c r="U17" s="432"/>
      <c r="V17" s="432"/>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7"/>
    </row>
    <row r="18" spans="1:44" s="422" customFormat="1" ht="13.5" customHeight="1">
      <c r="B18" s="426"/>
      <c r="C18" s="423" t="s">
        <v>520</v>
      </c>
      <c r="D18" s="423"/>
      <c r="E18" s="423"/>
      <c r="F18" s="423"/>
      <c r="G18" s="423"/>
      <c r="H18" s="423"/>
      <c r="I18" s="423"/>
      <c r="J18" s="423"/>
      <c r="K18" s="423"/>
      <c r="L18" s="423"/>
      <c r="M18" s="423"/>
      <c r="N18" s="423"/>
      <c r="O18" s="423"/>
      <c r="P18" s="423"/>
      <c r="Q18" s="423"/>
      <c r="R18" s="423"/>
      <c r="S18" s="432"/>
      <c r="T18" s="432"/>
      <c r="U18" s="432"/>
      <c r="V18" s="432"/>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7"/>
    </row>
    <row r="19" spans="1:44" s="422" customFormat="1" ht="13.5" customHeight="1">
      <c r="B19" s="426"/>
      <c r="C19" s="597" t="s">
        <v>517</v>
      </c>
      <c r="D19" s="598"/>
      <c r="E19" s="598"/>
      <c r="F19" s="598"/>
      <c r="G19" s="599"/>
      <c r="H19" s="603"/>
      <c r="I19" s="603"/>
      <c r="J19" s="603"/>
      <c r="K19" s="603"/>
      <c r="L19" s="603"/>
      <c r="M19" s="603"/>
      <c r="N19" s="603"/>
      <c r="O19" s="603"/>
      <c r="P19" s="603"/>
      <c r="Q19" s="430"/>
      <c r="R19" s="429"/>
      <c r="S19" s="597" t="s">
        <v>518</v>
      </c>
      <c r="T19" s="598"/>
      <c r="U19" s="598"/>
      <c r="V19" s="598"/>
      <c r="W19" s="599"/>
      <c r="X19" s="604"/>
      <c r="Y19" s="605"/>
      <c r="Z19" s="605"/>
      <c r="AA19" s="605"/>
      <c r="AB19" s="605"/>
      <c r="AC19" s="605"/>
      <c r="AD19" s="606"/>
      <c r="AE19" s="433"/>
      <c r="AF19" s="433"/>
      <c r="AG19" s="610" t="s">
        <v>519</v>
      </c>
      <c r="AH19" s="610"/>
      <c r="AI19" s="596">
        <f>H19-X19</f>
        <v>0</v>
      </c>
      <c r="AJ19" s="596"/>
      <c r="AK19" s="596"/>
      <c r="AL19" s="596"/>
      <c r="AM19" s="596"/>
      <c r="AN19" s="596"/>
      <c r="AO19" s="596"/>
      <c r="AP19" s="596"/>
      <c r="AQ19" s="423"/>
      <c r="AR19" s="427"/>
    </row>
    <row r="20" spans="1:44" s="422" customFormat="1" ht="13.5" customHeight="1">
      <c r="B20" s="426"/>
      <c r="C20" s="600"/>
      <c r="D20" s="601"/>
      <c r="E20" s="601"/>
      <c r="F20" s="601"/>
      <c r="G20" s="602"/>
      <c r="H20" s="603"/>
      <c r="I20" s="603"/>
      <c r="J20" s="603"/>
      <c r="K20" s="603"/>
      <c r="L20" s="603"/>
      <c r="M20" s="603"/>
      <c r="N20" s="603"/>
      <c r="O20" s="603"/>
      <c r="P20" s="603"/>
      <c r="Q20" s="431" t="s">
        <v>204</v>
      </c>
      <c r="R20" s="429"/>
      <c r="S20" s="600"/>
      <c r="T20" s="601"/>
      <c r="U20" s="601"/>
      <c r="V20" s="601"/>
      <c r="W20" s="602"/>
      <c r="X20" s="607"/>
      <c r="Y20" s="608"/>
      <c r="Z20" s="608"/>
      <c r="AA20" s="608"/>
      <c r="AB20" s="608"/>
      <c r="AC20" s="608"/>
      <c r="AD20" s="609"/>
      <c r="AE20" s="430" t="s">
        <v>204</v>
      </c>
      <c r="AF20" s="433"/>
      <c r="AG20" s="610"/>
      <c r="AH20" s="610"/>
      <c r="AI20" s="596"/>
      <c r="AJ20" s="596"/>
      <c r="AK20" s="596"/>
      <c r="AL20" s="596"/>
      <c r="AM20" s="596"/>
      <c r="AN20" s="596"/>
      <c r="AO20" s="596"/>
      <c r="AP20" s="596"/>
      <c r="AQ20" s="423" t="s">
        <v>204</v>
      </c>
      <c r="AR20" s="427"/>
    </row>
    <row r="21" spans="1:44" s="422" customFormat="1" ht="6" customHeight="1">
      <c r="B21" s="434"/>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425"/>
      <c r="AP21" s="425"/>
      <c r="AQ21" s="425"/>
      <c r="AR21" s="435"/>
    </row>
    <row r="22" spans="1:44" s="422" customFormat="1" ht="13.5" customHeight="1">
      <c r="A22" s="424"/>
      <c r="B22" s="593" t="s">
        <v>521</v>
      </c>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5"/>
    </row>
    <row r="23" spans="1:44" s="422" customFormat="1" ht="6.75" customHeight="1">
      <c r="B23" s="436"/>
      <c r="C23" s="437"/>
      <c r="D23" s="437"/>
      <c r="E23" s="437"/>
      <c r="F23" s="437"/>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7"/>
      <c r="AO23" s="437"/>
      <c r="AP23" s="437"/>
      <c r="AQ23" s="437"/>
      <c r="AR23" s="438"/>
    </row>
    <row r="24" spans="1:44" s="422" customFormat="1" ht="13.5" customHeight="1">
      <c r="B24" s="426"/>
      <c r="C24" s="423" t="s">
        <v>522</v>
      </c>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R24" s="427"/>
    </row>
    <row r="25" spans="1:44" s="422" customFormat="1" ht="10.5" customHeight="1">
      <c r="B25" s="426"/>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R25" s="427"/>
    </row>
    <row r="26" spans="1:44" s="422" customFormat="1" ht="13.5" customHeight="1">
      <c r="B26" s="426"/>
      <c r="C26" s="592" t="s">
        <v>523</v>
      </c>
      <c r="D26" s="592"/>
      <c r="E26" s="592"/>
      <c r="F26" s="592"/>
      <c r="G26" s="592"/>
      <c r="H26" s="592"/>
      <c r="I26" s="592"/>
      <c r="J26" s="592"/>
      <c r="K26" s="592"/>
      <c r="L26" s="592"/>
      <c r="M26" s="592"/>
      <c r="N26" s="592"/>
      <c r="O26" s="592"/>
      <c r="P26" s="423"/>
      <c r="Q26" s="592" t="s">
        <v>524</v>
      </c>
      <c r="R26" s="592"/>
      <c r="S26" s="592"/>
      <c r="T26" s="592"/>
      <c r="U26" s="592"/>
      <c r="V26" s="592"/>
      <c r="W26" s="592"/>
      <c r="X26" s="592"/>
      <c r="Y26" s="592"/>
      <c r="Z26" s="592"/>
      <c r="AA26" s="592"/>
      <c r="AB26" s="592"/>
      <c r="AC26" s="592"/>
      <c r="AD26" s="423"/>
      <c r="AE26" s="592" t="s">
        <v>525</v>
      </c>
      <c r="AF26" s="592"/>
      <c r="AG26" s="592"/>
      <c r="AH26" s="592"/>
      <c r="AI26" s="592"/>
      <c r="AJ26" s="592"/>
      <c r="AK26" s="592"/>
      <c r="AL26" s="592"/>
      <c r="AM26" s="592"/>
      <c r="AN26" s="592"/>
      <c r="AO26" s="592"/>
      <c r="AP26" s="592"/>
      <c r="AQ26" s="592"/>
      <c r="AR26" s="427"/>
    </row>
    <row r="27" spans="1:44" s="422" customFormat="1" ht="13.5" customHeight="1">
      <c r="B27" s="426"/>
      <c r="C27" s="439" t="s">
        <v>526</v>
      </c>
      <c r="D27" s="440"/>
      <c r="E27" s="440"/>
      <c r="F27" s="440"/>
      <c r="G27" s="440"/>
      <c r="H27" s="440"/>
      <c r="I27" s="440"/>
      <c r="J27" s="440"/>
      <c r="K27" s="440"/>
      <c r="L27" s="440"/>
      <c r="M27" s="440"/>
      <c r="N27" s="440"/>
      <c r="O27" s="441"/>
      <c r="P27" s="423"/>
      <c r="Q27" s="442" t="s">
        <v>527</v>
      </c>
      <c r="R27" s="440"/>
      <c r="S27" s="440"/>
      <c r="T27" s="440"/>
      <c r="U27" s="440"/>
      <c r="V27" s="440"/>
      <c r="W27" s="440"/>
      <c r="X27" s="440"/>
      <c r="Y27" s="440"/>
      <c r="Z27" s="440"/>
      <c r="AA27" s="440"/>
      <c r="AB27" s="440" t="s">
        <v>528</v>
      </c>
      <c r="AC27" s="441" t="s">
        <v>529</v>
      </c>
      <c r="AD27" s="423"/>
      <c r="AE27" s="439" t="s">
        <v>530</v>
      </c>
      <c r="AF27" s="440"/>
      <c r="AG27" s="440"/>
      <c r="AH27" s="440"/>
      <c r="AI27" s="440"/>
      <c r="AJ27" s="440"/>
      <c r="AK27" s="440"/>
      <c r="AL27" s="440"/>
      <c r="AM27" s="440"/>
      <c r="AN27" s="440"/>
      <c r="AO27" s="440"/>
      <c r="AP27" s="440" t="s">
        <v>531</v>
      </c>
      <c r="AQ27" s="441" t="s">
        <v>529</v>
      </c>
      <c r="AR27" s="427"/>
    </row>
    <row r="28" spans="1:44" s="422" customFormat="1" ht="13.5" customHeight="1">
      <c r="B28" s="426"/>
      <c r="C28" s="443" t="s">
        <v>532</v>
      </c>
      <c r="D28" s="444"/>
      <c r="E28" s="444"/>
      <c r="F28" s="444"/>
      <c r="G28" s="444"/>
      <c r="H28" s="444"/>
      <c r="I28" s="444"/>
      <c r="J28" s="444"/>
      <c r="K28" s="444"/>
      <c r="L28" s="444"/>
      <c r="M28" s="444"/>
      <c r="N28" s="444" t="s">
        <v>533</v>
      </c>
      <c r="O28" s="445" t="s">
        <v>529</v>
      </c>
      <c r="P28" s="423"/>
      <c r="Q28" s="446" t="s">
        <v>534</v>
      </c>
      <c r="R28" s="444"/>
      <c r="S28" s="444"/>
      <c r="T28" s="444"/>
      <c r="U28" s="444"/>
      <c r="V28" s="444"/>
      <c r="W28" s="444"/>
      <c r="X28" s="444"/>
      <c r="Y28" s="444"/>
      <c r="Z28" s="444"/>
      <c r="AA28" s="444"/>
      <c r="AB28" s="444"/>
      <c r="AC28" s="445"/>
      <c r="AD28" s="423"/>
      <c r="AE28" s="443"/>
      <c r="AF28" s="444"/>
      <c r="AG28" s="444"/>
      <c r="AH28" s="444"/>
      <c r="AI28" s="444"/>
      <c r="AJ28" s="444"/>
      <c r="AK28" s="444"/>
      <c r="AL28" s="444"/>
      <c r="AM28" s="444"/>
      <c r="AN28" s="444"/>
      <c r="AO28" s="444"/>
      <c r="AP28" s="444"/>
      <c r="AQ28" s="445"/>
      <c r="AR28" s="427"/>
    </row>
    <row r="29" spans="1:44" s="422" customFormat="1" ht="13.5" customHeight="1">
      <c r="B29" s="426"/>
      <c r="C29" s="443" t="s">
        <v>535</v>
      </c>
      <c r="D29" s="444"/>
      <c r="E29" s="444"/>
      <c r="F29" s="444"/>
      <c r="G29" s="444"/>
      <c r="H29" s="444"/>
      <c r="I29" s="444"/>
      <c r="J29" s="444" t="s">
        <v>536</v>
      </c>
      <c r="K29" s="444"/>
      <c r="L29" s="444"/>
      <c r="M29" s="444"/>
      <c r="N29" s="444"/>
      <c r="O29" s="445"/>
      <c r="P29" s="423"/>
      <c r="Q29" s="446" t="s">
        <v>537</v>
      </c>
      <c r="R29" s="444"/>
      <c r="S29" s="444"/>
      <c r="T29" s="444"/>
      <c r="U29" s="444"/>
      <c r="V29" s="444"/>
      <c r="W29" s="444"/>
      <c r="X29" s="444"/>
      <c r="Y29" s="444"/>
      <c r="Z29" s="444"/>
      <c r="AA29" s="444"/>
      <c r="AB29" s="444"/>
      <c r="AC29" s="445"/>
      <c r="AD29" s="423"/>
      <c r="AE29" s="443" t="s">
        <v>538</v>
      </c>
      <c r="AF29" s="444"/>
      <c r="AG29" s="447"/>
      <c r="AH29" s="447"/>
      <c r="AI29" s="447"/>
      <c r="AJ29" s="447"/>
      <c r="AK29" s="447"/>
      <c r="AL29" s="447"/>
      <c r="AM29" s="447"/>
      <c r="AN29" s="447"/>
      <c r="AO29" s="447"/>
      <c r="AP29" s="447"/>
      <c r="AQ29" s="448"/>
      <c r="AR29" s="427"/>
    </row>
    <row r="30" spans="1:44" s="422" customFormat="1" ht="13.5" customHeight="1">
      <c r="B30" s="426"/>
      <c r="C30" s="443"/>
      <c r="D30" s="444"/>
      <c r="E30" s="444"/>
      <c r="F30" s="444"/>
      <c r="G30" s="444"/>
      <c r="H30" s="444"/>
      <c r="I30" s="444"/>
      <c r="J30" s="444" t="s">
        <v>539</v>
      </c>
      <c r="K30" s="444"/>
      <c r="L30" s="444"/>
      <c r="M30" s="444"/>
      <c r="N30" s="444"/>
      <c r="O30" s="445"/>
      <c r="P30" s="423"/>
      <c r="Q30" s="443" t="s">
        <v>540</v>
      </c>
      <c r="R30" s="444"/>
      <c r="S30" s="444"/>
      <c r="T30" s="444"/>
      <c r="U30" s="444"/>
      <c r="V30" s="444"/>
      <c r="W30" s="444"/>
      <c r="X30" s="444"/>
      <c r="Y30" s="444"/>
      <c r="Z30" s="444"/>
      <c r="AA30" s="444"/>
      <c r="AB30" s="444"/>
      <c r="AC30" s="445"/>
      <c r="AD30" s="423"/>
      <c r="AE30" s="443" t="s">
        <v>541</v>
      </c>
      <c r="AF30" s="444"/>
      <c r="AG30" s="447"/>
      <c r="AH30" s="447"/>
      <c r="AI30" s="447"/>
      <c r="AJ30" s="449"/>
      <c r="AK30" s="447"/>
      <c r="AL30" s="447"/>
      <c r="AM30" s="447"/>
      <c r="AN30" s="447"/>
      <c r="AO30" s="447"/>
      <c r="AP30" s="447"/>
      <c r="AQ30" s="448"/>
      <c r="AR30" s="427"/>
    </row>
    <row r="31" spans="1:44" s="422" customFormat="1" ht="13.5" customHeight="1">
      <c r="B31" s="426"/>
      <c r="C31" s="443" t="s">
        <v>542</v>
      </c>
      <c r="D31" s="444"/>
      <c r="E31" s="444"/>
      <c r="F31" s="444"/>
      <c r="G31" s="444"/>
      <c r="H31" s="444"/>
      <c r="I31" s="444" t="s">
        <v>543</v>
      </c>
      <c r="J31" s="444"/>
      <c r="K31" s="444"/>
      <c r="L31" s="444"/>
      <c r="M31" s="444"/>
      <c r="N31" s="444"/>
      <c r="O31" s="445"/>
      <c r="P31" s="423"/>
      <c r="Q31" s="443" t="s">
        <v>544</v>
      </c>
      <c r="R31" s="444"/>
      <c r="S31" s="444"/>
      <c r="T31" s="444"/>
      <c r="U31" s="444"/>
      <c r="V31" s="444" t="s">
        <v>543</v>
      </c>
      <c r="W31" s="444"/>
      <c r="X31" s="444"/>
      <c r="Y31" s="444"/>
      <c r="Z31" s="444"/>
      <c r="AA31" s="444"/>
      <c r="AB31" s="444"/>
      <c r="AC31" s="445"/>
      <c r="AD31" s="423"/>
      <c r="AE31" s="443" t="s">
        <v>545</v>
      </c>
      <c r="AF31" s="444"/>
      <c r="AG31" s="447"/>
      <c r="AH31" s="447"/>
      <c r="AI31" s="447"/>
      <c r="AJ31" s="444" t="s">
        <v>543</v>
      </c>
      <c r="AK31" s="447"/>
      <c r="AL31" s="447"/>
      <c r="AM31" s="447"/>
      <c r="AN31" s="447"/>
      <c r="AO31" s="447"/>
      <c r="AP31" s="447"/>
      <c r="AQ31" s="448"/>
      <c r="AR31" s="427"/>
    </row>
    <row r="32" spans="1:44" s="422" customFormat="1" ht="13.5" customHeight="1">
      <c r="B32" s="426"/>
      <c r="C32" s="443"/>
      <c r="D32" s="444"/>
      <c r="E32" s="444"/>
      <c r="F32" s="444"/>
      <c r="G32" s="444"/>
      <c r="H32" s="444"/>
      <c r="I32" s="444" t="s">
        <v>543</v>
      </c>
      <c r="J32" s="444"/>
      <c r="K32" s="444"/>
      <c r="L32" s="444"/>
      <c r="M32" s="444"/>
      <c r="N32" s="444"/>
      <c r="O32" s="445"/>
      <c r="P32" s="423"/>
      <c r="Q32" s="443" t="s">
        <v>546</v>
      </c>
      <c r="R32" s="444"/>
      <c r="S32" s="444"/>
      <c r="T32" s="444"/>
      <c r="U32" s="444"/>
      <c r="V32" s="444"/>
      <c r="W32" s="444"/>
      <c r="X32" s="444"/>
      <c r="Y32" s="444"/>
      <c r="Z32" s="444"/>
      <c r="AA32" s="444"/>
      <c r="AB32" s="444"/>
      <c r="AC32" s="445"/>
      <c r="AD32" s="423"/>
      <c r="AE32" s="443"/>
      <c r="AF32" s="444"/>
      <c r="AG32" s="447"/>
      <c r="AH32" s="447"/>
      <c r="AI32" s="447"/>
      <c r="AJ32" s="447"/>
      <c r="AK32" s="447"/>
      <c r="AL32" s="447"/>
      <c r="AM32" s="447"/>
      <c r="AN32" s="447"/>
      <c r="AO32" s="447"/>
      <c r="AP32" s="447"/>
      <c r="AQ32" s="448"/>
      <c r="AR32" s="427"/>
    </row>
    <row r="33" spans="1:44" s="422" customFormat="1" ht="13.5" customHeight="1">
      <c r="B33" s="426"/>
      <c r="C33" s="450"/>
      <c r="D33" s="451"/>
      <c r="E33" s="451"/>
      <c r="F33" s="451"/>
      <c r="G33" s="451"/>
      <c r="H33" s="451"/>
      <c r="I33" s="451"/>
      <c r="J33" s="451"/>
      <c r="K33" s="451"/>
      <c r="L33" s="451"/>
      <c r="M33" s="451"/>
      <c r="N33" s="451"/>
      <c r="O33" s="452"/>
      <c r="P33" s="423"/>
      <c r="Q33" s="443" t="s">
        <v>545</v>
      </c>
      <c r="R33" s="444"/>
      <c r="S33" s="444"/>
      <c r="T33" s="444"/>
      <c r="U33" s="444"/>
      <c r="V33" s="444" t="s">
        <v>536</v>
      </c>
      <c r="W33" s="444"/>
      <c r="X33" s="444"/>
      <c r="Y33" s="444"/>
      <c r="Z33" s="444"/>
      <c r="AA33" s="444"/>
      <c r="AB33" s="444"/>
      <c r="AC33" s="445"/>
      <c r="AD33" s="423"/>
      <c r="AE33" s="450"/>
      <c r="AF33" s="451"/>
      <c r="AG33" s="453"/>
      <c r="AH33" s="453"/>
      <c r="AI33" s="453"/>
      <c r="AJ33" s="453"/>
      <c r="AK33" s="453"/>
      <c r="AL33" s="453"/>
      <c r="AM33" s="453"/>
      <c r="AN33" s="453"/>
      <c r="AO33" s="453"/>
      <c r="AP33" s="453"/>
      <c r="AQ33" s="454"/>
      <c r="AR33" s="427"/>
    </row>
    <row r="34" spans="1:44" s="422" customFormat="1" ht="13.5" customHeight="1">
      <c r="B34" s="426"/>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c r="AO34" s="423"/>
      <c r="AP34" s="423"/>
      <c r="AQ34" s="423"/>
      <c r="AR34" s="427"/>
    </row>
    <row r="35" spans="1:44" s="422" customFormat="1" ht="13.5" customHeight="1">
      <c r="B35" s="426"/>
      <c r="C35" s="592" t="s">
        <v>547</v>
      </c>
      <c r="D35" s="592"/>
      <c r="E35" s="592"/>
      <c r="F35" s="592"/>
      <c r="G35" s="592"/>
      <c r="H35" s="592"/>
      <c r="I35" s="592"/>
      <c r="J35" s="592"/>
      <c r="K35" s="592"/>
      <c r="L35" s="592"/>
      <c r="M35" s="592"/>
      <c r="N35" s="592"/>
      <c r="O35" s="592"/>
      <c r="P35" s="423"/>
      <c r="Q35" s="592" t="s">
        <v>548</v>
      </c>
      <c r="R35" s="592"/>
      <c r="S35" s="592"/>
      <c r="T35" s="592"/>
      <c r="U35" s="592"/>
      <c r="V35" s="592"/>
      <c r="W35" s="592"/>
      <c r="X35" s="592"/>
      <c r="Y35" s="592"/>
      <c r="Z35" s="592"/>
      <c r="AA35" s="592"/>
      <c r="AB35" s="592"/>
      <c r="AC35" s="592"/>
      <c r="AD35" s="423"/>
      <c r="AE35" s="592" t="s">
        <v>549</v>
      </c>
      <c r="AF35" s="592"/>
      <c r="AG35" s="592"/>
      <c r="AH35" s="592"/>
      <c r="AI35" s="592"/>
      <c r="AJ35" s="592"/>
      <c r="AK35" s="592"/>
      <c r="AL35" s="592"/>
      <c r="AM35" s="592"/>
      <c r="AN35" s="592"/>
      <c r="AO35" s="592"/>
      <c r="AP35" s="592"/>
      <c r="AQ35" s="592"/>
      <c r="AR35" s="427"/>
    </row>
    <row r="36" spans="1:44" s="422" customFormat="1" ht="13.5" customHeight="1">
      <c r="A36" s="423"/>
      <c r="B36" s="426"/>
      <c r="C36" s="455" t="s">
        <v>550</v>
      </c>
      <c r="D36" s="440"/>
      <c r="E36" s="440"/>
      <c r="F36" s="440"/>
      <c r="G36" s="440"/>
      <c r="H36" s="440"/>
      <c r="I36" s="440"/>
      <c r="J36" s="440"/>
      <c r="K36" s="440"/>
      <c r="L36" s="440"/>
      <c r="M36" s="440"/>
      <c r="N36" s="440" t="s">
        <v>531</v>
      </c>
      <c r="O36" s="441" t="s">
        <v>529</v>
      </c>
      <c r="P36" s="423"/>
      <c r="Q36" s="439" t="s">
        <v>551</v>
      </c>
      <c r="R36" s="440"/>
      <c r="S36" s="440"/>
      <c r="T36" s="440"/>
      <c r="U36" s="440"/>
      <c r="V36" s="440"/>
      <c r="W36" s="440"/>
      <c r="X36" s="440"/>
      <c r="Y36" s="440"/>
      <c r="Z36" s="440"/>
      <c r="AA36" s="440"/>
      <c r="AB36" s="440" t="s">
        <v>533</v>
      </c>
      <c r="AC36" s="441" t="s">
        <v>529</v>
      </c>
      <c r="AD36" s="423"/>
      <c r="AE36" s="439" t="s">
        <v>552</v>
      </c>
      <c r="AF36" s="440"/>
      <c r="AG36" s="440"/>
      <c r="AH36" s="440"/>
      <c r="AI36" s="440"/>
      <c r="AJ36" s="440"/>
      <c r="AK36" s="440"/>
      <c r="AL36" s="440"/>
      <c r="AM36" s="440"/>
      <c r="AN36" s="440"/>
      <c r="AO36" s="440"/>
      <c r="AP36" s="440" t="s">
        <v>531</v>
      </c>
      <c r="AQ36" s="441" t="s">
        <v>529</v>
      </c>
      <c r="AR36" s="427"/>
    </row>
    <row r="37" spans="1:44" s="422" customFormat="1" ht="13.5" customHeight="1">
      <c r="A37" s="423"/>
      <c r="B37" s="426"/>
      <c r="C37" s="443"/>
      <c r="D37" s="444"/>
      <c r="E37" s="444"/>
      <c r="F37" s="444"/>
      <c r="G37" s="444"/>
      <c r="H37" s="444"/>
      <c r="I37" s="444"/>
      <c r="J37" s="444"/>
      <c r="K37" s="444"/>
      <c r="L37" s="444"/>
      <c r="M37" s="444"/>
      <c r="N37" s="444"/>
      <c r="O37" s="445"/>
      <c r="P37" s="423"/>
      <c r="Q37" s="443"/>
      <c r="R37" s="444"/>
      <c r="S37" s="444"/>
      <c r="T37" s="444"/>
      <c r="U37" s="444"/>
      <c r="V37" s="444"/>
      <c r="W37" s="444"/>
      <c r="X37" s="444"/>
      <c r="Y37" s="444"/>
      <c r="Z37" s="444"/>
      <c r="AA37" s="444"/>
      <c r="AB37" s="444"/>
      <c r="AC37" s="445"/>
      <c r="AD37" s="423"/>
      <c r="AE37" s="443"/>
      <c r="AF37" s="444"/>
      <c r="AG37" s="444"/>
      <c r="AH37" s="444"/>
      <c r="AI37" s="444"/>
      <c r="AJ37" s="444"/>
      <c r="AK37" s="444"/>
      <c r="AL37" s="444"/>
      <c r="AM37" s="444"/>
      <c r="AN37" s="444"/>
      <c r="AO37" s="444"/>
      <c r="AP37" s="444"/>
      <c r="AQ37" s="445"/>
      <c r="AR37" s="427"/>
    </row>
    <row r="38" spans="1:44" s="422" customFormat="1" ht="13.5" customHeight="1">
      <c r="A38" s="423"/>
      <c r="B38" s="426"/>
      <c r="C38" s="443" t="s">
        <v>538</v>
      </c>
      <c r="D38" s="444"/>
      <c r="E38" s="447"/>
      <c r="F38" s="447"/>
      <c r="G38" s="447"/>
      <c r="H38" s="447"/>
      <c r="I38" s="447"/>
      <c r="J38" s="447"/>
      <c r="K38" s="447"/>
      <c r="L38" s="447"/>
      <c r="M38" s="447"/>
      <c r="N38" s="447"/>
      <c r="O38" s="448"/>
      <c r="P38" s="423"/>
      <c r="Q38" s="443" t="s">
        <v>538</v>
      </c>
      <c r="R38" s="444"/>
      <c r="S38" s="444"/>
      <c r="T38" s="444"/>
      <c r="U38" s="444"/>
      <c r="V38" s="444"/>
      <c r="W38" s="444"/>
      <c r="X38" s="444"/>
      <c r="Y38" s="444"/>
      <c r="Z38" s="444"/>
      <c r="AA38" s="444"/>
      <c r="AB38" s="444"/>
      <c r="AC38" s="445"/>
      <c r="AD38" s="423"/>
      <c r="AE38" s="443" t="s">
        <v>538</v>
      </c>
      <c r="AF38" s="444"/>
      <c r="AG38" s="444"/>
      <c r="AH38" s="444"/>
      <c r="AI38" s="444"/>
      <c r="AJ38" s="444"/>
      <c r="AK38" s="444"/>
      <c r="AL38" s="444"/>
      <c r="AM38" s="444"/>
      <c r="AN38" s="444"/>
      <c r="AO38" s="444"/>
      <c r="AP38" s="444"/>
      <c r="AQ38" s="445"/>
      <c r="AR38" s="427"/>
    </row>
    <row r="39" spans="1:44" s="422" customFormat="1" ht="13.5" customHeight="1">
      <c r="A39" s="423"/>
      <c r="B39" s="426"/>
      <c r="C39" s="443" t="s">
        <v>553</v>
      </c>
      <c r="D39" s="444"/>
      <c r="E39" s="447"/>
      <c r="F39" s="447"/>
      <c r="G39" s="447"/>
      <c r="H39" s="447"/>
      <c r="I39" s="447"/>
      <c r="J39" s="447"/>
      <c r="K39" s="447"/>
      <c r="L39" s="447"/>
      <c r="M39" s="447"/>
      <c r="N39" s="447"/>
      <c r="O39" s="448"/>
      <c r="P39" s="423"/>
      <c r="Q39" s="443" t="s">
        <v>554</v>
      </c>
      <c r="R39" s="444"/>
      <c r="S39" s="444"/>
      <c r="T39" s="444"/>
      <c r="U39" s="444"/>
      <c r="V39" s="444"/>
      <c r="W39" s="444"/>
      <c r="X39" s="444"/>
      <c r="Y39" s="444"/>
      <c r="Z39" s="444"/>
      <c r="AA39" s="444"/>
      <c r="AB39" s="444"/>
      <c r="AC39" s="445"/>
      <c r="AD39" s="423"/>
      <c r="AE39" s="443" t="s">
        <v>555</v>
      </c>
      <c r="AF39" s="444"/>
      <c r="AG39" s="444"/>
      <c r="AH39" s="444"/>
      <c r="AI39" s="444"/>
      <c r="AJ39" s="444"/>
      <c r="AK39" s="444"/>
      <c r="AL39" s="444"/>
      <c r="AM39" s="444"/>
      <c r="AN39" s="444"/>
      <c r="AO39" s="444"/>
      <c r="AP39" s="444"/>
      <c r="AQ39" s="445"/>
      <c r="AR39" s="427"/>
    </row>
    <row r="40" spans="1:44" s="422" customFormat="1" ht="13.5" customHeight="1">
      <c r="A40" s="423"/>
      <c r="B40" s="426"/>
      <c r="C40" s="443" t="s">
        <v>545</v>
      </c>
      <c r="D40" s="444"/>
      <c r="E40" s="447"/>
      <c r="F40" s="447"/>
      <c r="G40" s="447"/>
      <c r="H40" s="444" t="s">
        <v>543</v>
      </c>
      <c r="I40" s="447"/>
      <c r="J40" s="447"/>
      <c r="K40" s="447"/>
      <c r="L40" s="447"/>
      <c r="M40" s="447"/>
      <c r="N40" s="447"/>
      <c r="O40" s="448"/>
      <c r="P40" s="423"/>
      <c r="Q40" s="443" t="s">
        <v>545</v>
      </c>
      <c r="R40" s="444"/>
      <c r="S40" s="444"/>
      <c r="T40" s="444"/>
      <c r="U40" s="444"/>
      <c r="V40" s="444" t="s">
        <v>536</v>
      </c>
      <c r="W40" s="444"/>
      <c r="X40" s="444"/>
      <c r="Y40" s="444"/>
      <c r="Z40" s="444"/>
      <c r="AA40" s="444"/>
      <c r="AB40" s="444"/>
      <c r="AC40" s="445"/>
      <c r="AD40" s="423"/>
      <c r="AE40" s="443" t="s">
        <v>556</v>
      </c>
      <c r="AF40" s="444"/>
      <c r="AG40" s="444"/>
      <c r="AH40" s="444"/>
      <c r="AI40" s="444"/>
      <c r="AJ40" s="444"/>
      <c r="AK40" s="444"/>
      <c r="AL40" s="444"/>
      <c r="AM40" s="444"/>
      <c r="AN40" s="444"/>
      <c r="AO40" s="444"/>
      <c r="AP40" s="444"/>
      <c r="AQ40" s="445"/>
      <c r="AR40" s="427"/>
    </row>
    <row r="41" spans="1:44" s="422" customFormat="1" ht="13.5" customHeight="1">
      <c r="A41" s="423"/>
      <c r="B41" s="426"/>
      <c r="C41" s="443"/>
      <c r="D41" s="444"/>
      <c r="E41" s="447"/>
      <c r="F41" s="447"/>
      <c r="G41" s="447"/>
      <c r="H41" s="447"/>
      <c r="I41" s="447"/>
      <c r="J41" s="447"/>
      <c r="K41" s="447"/>
      <c r="L41" s="447"/>
      <c r="M41" s="447"/>
      <c r="N41" s="447"/>
      <c r="O41" s="448"/>
      <c r="P41" s="423"/>
      <c r="Q41" s="443"/>
      <c r="R41" s="444"/>
      <c r="S41" s="444"/>
      <c r="T41" s="444"/>
      <c r="U41" s="444"/>
      <c r="V41" s="444"/>
      <c r="W41" s="444"/>
      <c r="X41" s="444"/>
      <c r="Y41" s="444"/>
      <c r="Z41" s="444"/>
      <c r="AA41" s="444"/>
      <c r="AB41" s="444"/>
      <c r="AC41" s="445"/>
      <c r="AD41" s="423"/>
      <c r="AE41" s="443" t="s">
        <v>545</v>
      </c>
      <c r="AF41" s="444"/>
      <c r="AG41" s="444"/>
      <c r="AH41" s="444"/>
      <c r="AI41" s="444"/>
      <c r="AJ41" s="444" t="s">
        <v>536</v>
      </c>
      <c r="AK41" s="444"/>
      <c r="AL41" s="444"/>
      <c r="AM41" s="444"/>
      <c r="AN41" s="444"/>
      <c r="AO41" s="444"/>
      <c r="AP41" s="444"/>
      <c r="AQ41" s="445"/>
      <c r="AR41" s="427"/>
    </row>
    <row r="42" spans="1:44" s="422" customFormat="1" ht="13.5" customHeight="1">
      <c r="A42" s="423"/>
      <c r="B42" s="426"/>
      <c r="C42" s="450"/>
      <c r="D42" s="451"/>
      <c r="E42" s="453"/>
      <c r="F42" s="453"/>
      <c r="G42" s="453"/>
      <c r="H42" s="453"/>
      <c r="I42" s="453"/>
      <c r="J42" s="453"/>
      <c r="K42" s="453"/>
      <c r="L42" s="453"/>
      <c r="M42" s="453"/>
      <c r="N42" s="453"/>
      <c r="O42" s="454"/>
      <c r="P42" s="423"/>
      <c r="Q42" s="450"/>
      <c r="R42" s="451"/>
      <c r="S42" s="451"/>
      <c r="T42" s="451"/>
      <c r="U42" s="451"/>
      <c r="V42" s="451"/>
      <c r="W42" s="451"/>
      <c r="X42" s="451"/>
      <c r="Y42" s="451"/>
      <c r="Z42" s="451"/>
      <c r="AA42" s="451"/>
      <c r="AB42" s="451"/>
      <c r="AC42" s="452"/>
      <c r="AD42" s="423"/>
      <c r="AE42" s="450"/>
      <c r="AF42" s="451"/>
      <c r="AG42" s="451"/>
      <c r="AH42" s="451"/>
      <c r="AI42" s="451"/>
      <c r="AJ42" s="451"/>
      <c r="AK42" s="451"/>
      <c r="AL42" s="451"/>
      <c r="AM42" s="451"/>
      <c r="AN42" s="451"/>
      <c r="AO42" s="451"/>
      <c r="AP42" s="451"/>
      <c r="AQ42" s="452"/>
      <c r="AR42" s="427"/>
    </row>
    <row r="43" spans="1:44" s="422" customFormat="1" ht="13.5" customHeight="1">
      <c r="A43" s="423"/>
      <c r="B43" s="426"/>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7"/>
    </row>
    <row r="44" spans="1:44" s="422" customFormat="1" ht="13.5" customHeight="1">
      <c r="A44" s="423"/>
      <c r="B44" s="426"/>
      <c r="C44" s="592" t="s">
        <v>557</v>
      </c>
      <c r="D44" s="592"/>
      <c r="E44" s="592"/>
      <c r="F44" s="592"/>
      <c r="G44" s="592"/>
      <c r="H44" s="592"/>
      <c r="I44" s="592"/>
      <c r="J44" s="592"/>
      <c r="K44" s="592"/>
      <c r="L44" s="592"/>
      <c r="M44" s="592"/>
      <c r="N44" s="592"/>
      <c r="O44" s="592"/>
      <c r="P44" s="423"/>
      <c r="Q44" s="592" t="s">
        <v>558</v>
      </c>
      <c r="R44" s="592"/>
      <c r="S44" s="592"/>
      <c r="T44" s="592"/>
      <c r="U44" s="592"/>
      <c r="V44" s="592"/>
      <c r="W44" s="592"/>
      <c r="X44" s="592"/>
      <c r="Y44" s="592"/>
      <c r="Z44" s="592"/>
      <c r="AA44" s="592"/>
      <c r="AB44" s="592"/>
      <c r="AC44" s="592"/>
      <c r="AD44" s="423"/>
      <c r="AR44" s="427"/>
    </row>
    <row r="45" spans="1:44" s="422" customFormat="1" ht="13.5" customHeight="1">
      <c r="A45" s="423"/>
      <c r="B45" s="426"/>
      <c r="C45" s="455" t="s">
        <v>559</v>
      </c>
      <c r="D45" s="440"/>
      <c r="E45" s="440"/>
      <c r="F45" s="440"/>
      <c r="G45" s="440"/>
      <c r="H45" s="440"/>
      <c r="I45" s="440"/>
      <c r="J45" s="440"/>
      <c r="K45" s="440"/>
      <c r="L45" s="440"/>
      <c r="M45" s="440"/>
      <c r="N45" s="440" t="s">
        <v>531</v>
      </c>
      <c r="O45" s="441" t="s">
        <v>529</v>
      </c>
      <c r="P45" s="423"/>
      <c r="Q45" s="439" t="s">
        <v>560</v>
      </c>
      <c r="R45" s="440"/>
      <c r="S45" s="440"/>
      <c r="T45" s="440"/>
      <c r="U45" s="440"/>
      <c r="V45" s="440"/>
      <c r="W45" s="440"/>
      <c r="X45" s="440"/>
      <c r="Y45" s="440"/>
      <c r="Z45" s="440"/>
      <c r="AA45" s="440"/>
      <c r="AB45" s="440" t="s">
        <v>531</v>
      </c>
      <c r="AC45" s="441" t="s">
        <v>529</v>
      </c>
      <c r="AD45" s="423"/>
      <c r="AR45" s="427"/>
    </row>
    <row r="46" spans="1:44" s="422" customFormat="1" ht="13.5" customHeight="1">
      <c r="B46" s="426"/>
      <c r="C46" s="443" t="s">
        <v>561</v>
      </c>
      <c r="D46" s="444"/>
      <c r="E46" s="444"/>
      <c r="F46" s="444"/>
      <c r="G46" s="444"/>
      <c r="H46" s="444"/>
      <c r="I46" s="444"/>
      <c r="J46" s="444"/>
      <c r="K46" s="444"/>
      <c r="L46" s="444"/>
      <c r="M46" s="444"/>
      <c r="N46" s="444" t="s">
        <v>533</v>
      </c>
      <c r="O46" s="445" t="s">
        <v>529</v>
      </c>
      <c r="P46" s="423"/>
      <c r="Q46" s="443"/>
      <c r="R46" s="444"/>
      <c r="S46" s="444"/>
      <c r="T46" s="444"/>
      <c r="U46" s="444"/>
      <c r="V46" s="444"/>
      <c r="W46" s="444"/>
      <c r="X46" s="444"/>
      <c r="Y46" s="444"/>
      <c r="Z46" s="444"/>
      <c r="AA46" s="444"/>
      <c r="AB46" s="444"/>
      <c r="AC46" s="445"/>
      <c r="AD46" s="423"/>
      <c r="AR46" s="427"/>
    </row>
    <row r="47" spans="1:44" s="422" customFormat="1" ht="13.5" customHeight="1">
      <c r="B47" s="426"/>
      <c r="C47" s="443" t="s">
        <v>562</v>
      </c>
      <c r="D47" s="444"/>
      <c r="E47" s="444"/>
      <c r="F47" s="444"/>
      <c r="G47" s="444"/>
      <c r="H47" s="444"/>
      <c r="I47" s="444"/>
      <c r="J47" s="444"/>
      <c r="K47" s="444"/>
      <c r="L47" s="444"/>
      <c r="M47" s="444"/>
      <c r="N47" s="444"/>
      <c r="O47" s="445"/>
      <c r="P47" s="423"/>
      <c r="Q47" s="443" t="s">
        <v>563</v>
      </c>
      <c r="R47" s="444"/>
      <c r="S47" s="444"/>
      <c r="T47" s="444"/>
      <c r="U47" s="444"/>
      <c r="V47" s="444"/>
      <c r="W47" s="444"/>
      <c r="X47" s="444"/>
      <c r="Y47" s="444"/>
      <c r="Z47" s="444"/>
      <c r="AA47" s="444"/>
      <c r="AB47" s="444"/>
      <c r="AC47" s="445"/>
      <c r="AD47" s="423"/>
      <c r="AR47" s="427"/>
    </row>
    <row r="48" spans="1:44" s="422" customFormat="1" ht="13.5" customHeight="1">
      <c r="B48" s="426"/>
      <c r="C48" s="443" t="s">
        <v>564</v>
      </c>
      <c r="D48" s="444"/>
      <c r="E48" s="444"/>
      <c r="F48" s="444"/>
      <c r="G48" s="444"/>
      <c r="H48" s="444"/>
      <c r="I48" s="444"/>
      <c r="J48" s="444"/>
      <c r="K48" s="444"/>
      <c r="L48" s="444"/>
      <c r="M48" s="444"/>
      <c r="N48" s="444"/>
      <c r="O48" s="445"/>
      <c r="P48" s="423"/>
      <c r="Q48" s="443" t="s">
        <v>565</v>
      </c>
      <c r="R48" s="444"/>
      <c r="S48" s="444"/>
      <c r="T48" s="444"/>
      <c r="U48" s="444"/>
      <c r="V48" s="444"/>
      <c r="W48" s="444"/>
      <c r="X48" s="444"/>
      <c r="Y48" s="444"/>
      <c r="Z48" s="444"/>
      <c r="AA48" s="444"/>
      <c r="AB48" s="444"/>
      <c r="AC48" s="445"/>
      <c r="AD48" s="423"/>
      <c r="AR48" s="427"/>
    </row>
    <row r="49" spans="1:44" s="422" customFormat="1" ht="13.5" customHeight="1">
      <c r="B49" s="426"/>
      <c r="C49" s="443" t="s">
        <v>565</v>
      </c>
      <c r="D49" s="444"/>
      <c r="E49" s="444"/>
      <c r="F49" s="444"/>
      <c r="G49" s="444"/>
      <c r="H49" s="444"/>
      <c r="I49" s="444"/>
      <c r="J49" s="444"/>
      <c r="K49" s="444"/>
      <c r="L49" s="444"/>
      <c r="M49" s="444"/>
      <c r="N49" s="444"/>
      <c r="O49" s="445"/>
      <c r="P49" s="423"/>
      <c r="Q49" s="443" t="s">
        <v>546</v>
      </c>
      <c r="R49" s="444"/>
      <c r="S49" s="444"/>
      <c r="T49" s="444"/>
      <c r="U49" s="444"/>
      <c r="W49" s="444"/>
      <c r="X49" s="444"/>
      <c r="Y49" s="444"/>
      <c r="Z49" s="444"/>
      <c r="AA49" s="444"/>
      <c r="AB49" s="444"/>
      <c r="AC49" s="445"/>
      <c r="AD49" s="423"/>
      <c r="AR49" s="427"/>
    </row>
    <row r="50" spans="1:44" s="422" customFormat="1" ht="13.5" customHeight="1">
      <c r="B50" s="426"/>
      <c r="C50" s="443" t="s">
        <v>566</v>
      </c>
      <c r="D50" s="444"/>
      <c r="E50" s="444"/>
      <c r="F50" s="444"/>
      <c r="G50" s="444"/>
      <c r="H50" s="444"/>
      <c r="I50" s="444"/>
      <c r="J50" s="444"/>
      <c r="K50" s="444"/>
      <c r="L50" s="444"/>
      <c r="M50" s="444"/>
      <c r="N50" s="444"/>
      <c r="O50" s="445"/>
      <c r="P50" s="423"/>
      <c r="Q50" s="443" t="s">
        <v>545</v>
      </c>
      <c r="R50" s="444"/>
      <c r="S50" s="444"/>
      <c r="T50" s="444"/>
      <c r="U50" s="444"/>
      <c r="V50" s="444" t="s">
        <v>543</v>
      </c>
      <c r="W50" s="444"/>
      <c r="X50" s="444"/>
      <c r="Y50" s="444"/>
      <c r="Z50" s="444"/>
      <c r="AA50" s="444"/>
      <c r="AB50" s="444"/>
      <c r="AC50" s="445"/>
      <c r="AD50" s="423"/>
      <c r="AR50" s="427"/>
    </row>
    <row r="51" spans="1:44" s="422" customFormat="1" ht="13.5" customHeight="1">
      <c r="B51" s="426"/>
      <c r="C51" s="450"/>
      <c r="D51" s="451"/>
      <c r="E51" s="451"/>
      <c r="F51" s="451"/>
      <c r="G51" s="451"/>
      <c r="H51" s="451"/>
      <c r="I51" s="451"/>
      <c r="J51" s="451"/>
      <c r="K51" s="451"/>
      <c r="L51" s="451"/>
      <c r="M51" s="451"/>
      <c r="N51" s="451"/>
      <c r="O51" s="452"/>
      <c r="P51" s="423"/>
      <c r="Q51" s="450"/>
      <c r="R51" s="451"/>
      <c r="S51" s="451"/>
      <c r="T51" s="451"/>
      <c r="U51" s="451"/>
      <c r="V51" s="451"/>
      <c r="W51" s="451"/>
      <c r="X51" s="451"/>
      <c r="Y51" s="451"/>
      <c r="Z51" s="451"/>
      <c r="AA51" s="451"/>
      <c r="AB51" s="451"/>
      <c r="AC51" s="452"/>
      <c r="AD51" s="423"/>
      <c r="AE51" s="456" t="s">
        <v>567</v>
      </c>
      <c r="AR51" s="427"/>
    </row>
    <row r="52" spans="1:44" s="422" customFormat="1" ht="13.5" customHeight="1">
      <c r="B52" s="434"/>
      <c r="C52" s="425"/>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35"/>
    </row>
    <row r="53" spans="1:44" s="422" customFormat="1" ht="13.5" customHeight="1">
      <c r="A53" s="424"/>
      <c r="B53" s="593" t="s">
        <v>568</v>
      </c>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94"/>
      <c r="AR53" s="595"/>
    </row>
    <row r="54" spans="1:44" s="422" customFormat="1" ht="6.75" customHeight="1">
      <c r="B54" s="436"/>
      <c r="C54" s="437"/>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7"/>
      <c r="AR54" s="438"/>
    </row>
    <row r="55" spans="1:44" s="422" customFormat="1" ht="13.5" customHeight="1">
      <c r="B55" s="426"/>
      <c r="C55" s="423" t="s">
        <v>569</v>
      </c>
      <c r="D55" s="423"/>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c r="AM55" s="423"/>
      <c r="AN55" s="423"/>
      <c r="AO55" s="423"/>
      <c r="AP55" s="423"/>
      <c r="AQ55" s="423"/>
      <c r="AR55" s="427"/>
    </row>
    <row r="56" spans="1:44" s="422" customFormat="1" ht="13.5" customHeight="1">
      <c r="B56" s="426"/>
      <c r="C56" s="423"/>
      <c r="D56" s="423"/>
      <c r="E56" s="423"/>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3"/>
      <c r="AH56" s="423"/>
      <c r="AI56" s="423"/>
      <c r="AJ56" s="423"/>
      <c r="AK56" s="423"/>
      <c r="AL56" s="423"/>
      <c r="AM56" s="423"/>
      <c r="AN56" s="423"/>
      <c r="AO56" s="423"/>
      <c r="AP56" s="423"/>
      <c r="AQ56" s="423"/>
      <c r="AR56" s="427"/>
    </row>
    <row r="57" spans="1:44" s="422" customFormat="1" ht="13.5" customHeight="1">
      <c r="B57" s="426"/>
      <c r="C57" s="592" t="s">
        <v>570</v>
      </c>
      <c r="D57" s="592"/>
      <c r="E57" s="592"/>
      <c r="F57" s="592"/>
      <c r="G57" s="592"/>
      <c r="H57" s="592"/>
      <c r="I57" s="592"/>
      <c r="J57" s="592"/>
      <c r="K57" s="592"/>
      <c r="L57" s="592"/>
      <c r="M57" s="592"/>
      <c r="N57" s="592"/>
      <c r="O57" s="592"/>
      <c r="P57" s="423"/>
      <c r="Q57" s="592" t="s">
        <v>571</v>
      </c>
      <c r="R57" s="592"/>
      <c r="S57" s="592"/>
      <c r="T57" s="592"/>
      <c r="U57" s="592"/>
      <c r="V57" s="592"/>
      <c r="W57" s="592"/>
      <c r="X57" s="592"/>
      <c r="Y57" s="592"/>
      <c r="Z57" s="592"/>
      <c r="AA57" s="592"/>
      <c r="AB57" s="592"/>
      <c r="AC57" s="592"/>
      <c r="AD57" s="423"/>
      <c r="AE57" s="592" t="s">
        <v>572</v>
      </c>
      <c r="AF57" s="592"/>
      <c r="AG57" s="592"/>
      <c r="AH57" s="592"/>
      <c r="AI57" s="592"/>
      <c r="AJ57" s="592"/>
      <c r="AK57" s="592"/>
      <c r="AL57" s="592"/>
      <c r="AM57" s="592"/>
      <c r="AN57" s="592"/>
      <c r="AO57" s="592"/>
      <c r="AP57" s="592"/>
      <c r="AQ57" s="592"/>
      <c r="AR57" s="427"/>
    </row>
    <row r="58" spans="1:44" s="422" customFormat="1" ht="13.5" customHeight="1">
      <c r="B58" s="426"/>
      <c r="C58" s="457" t="s">
        <v>573</v>
      </c>
      <c r="D58" s="458"/>
      <c r="E58" s="458"/>
      <c r="F58" s="458"/>
      <c r="G58" s="458"/>
      <c r="H58" s="458"/>
      <c r="I58" s="458"/>
      <c r="J58" s="458"/>
      <c r="K58" s="458"/>
      <c r="L58" s="458"/>
      <c r="M58" s="458"/>
      <c r="N58" s="458"/>
      <c r="O58" s="459"/>
      <c r="P58" s="423"/>
      <c r="Q58" s="439" t="s">
        <v>574</v>
      </c>
      <c r="R58" s="440"/>
      <c r="S58" s="440"/>
      <c r="T58" s="440"/>
      <c r="U58" s="440"/>
      <c r="V58" s="440"/>
      <c r="W58" s="440"/>
      <c r="X58" s="440"/>
      <c r="Y58" s="440"/>
      <c r="Z58" s="440"/>
      <c r="AA58" s="440"/>
      <c r="AB58" s="440"/>
      <c r="AC58" s="441"/>
      <c r="AD58" s="423"/>
      <c r="AE58" s="460" t="s">
        <v>575</v>
      </c>
      <c r="AF58" s="440"/>
      <c r="AG58" s="440"/>
      <c r="AH58" s="440"/>
      <c r="AI58" s="440"/>
      <c r="AJ58" s="440"/>
      <c r="AK58" s="440"/>
      <c r="AL58" s="440"/>
      <c r="AM58" s="440"/>
      <c r="AN58" s="440"/>
      <c r="AO58" s="440"/>
      <c r="AP58" s="440"/>
      <c r="AQ58" s="441"/>
      <c r="AR58" s="427"/>
    </row>
    <row r="59" spans="1:44" s="422" customFormat="1" ht="13.5" customHeight="1">
      <c r="B59" s="426"/>
      <c r="C59" s="443" t="s">
        <v>576</v>
      </c>
      <c r="D59" s="444"/>
      <c r="E59" s="444"/>
      <c r="F59" s="444"/>
      <c r="G59" s="444"/>
      <c r="H59" s="461" t="s">
        <v>577</v>
      </c>
      <c r="I59" s="444"/>
      <c r="J59" s="444"/>
      <c r="K59" s="444"/>
      <c r="L59" s="444"/>
      <c r="M59" s="444"/>
      <c r="N59" s="444"/>
      <c r="O59" s="445"/>
      <c r="P59" s="423"/>
      <c r="Q59" s="443" t="s">
        <v>578</v>
      </c>
      <c r="R59" s="444"/>
      <c r="S59" s="444"/>
      <c r="T59" s="444"/>
      <c r="U59" s="444"/>
      <c r="V59" s="444"/>
      <c r="W59" s="444"/>
      <c r="X59" s="444"/>
      <c r="Y59" s="444"/>
      <c r="Z59" s="444"/>
      <c r="AA59" s="444"/>
      <c r="AB59" s="444" t="s">
        <v>533</v>
      </c>
      <c r="AC59" s="445" t="s">
        <v>579</v>
      </c>
      <c r="AD59" s="423"/>
      <c r="AE59" s="462" t="s">
        <v>580</v>
      </c>
      <c r="AF59" s="444"/>
      <c r="AG59" s="444"/>
      <c r="AH59" s="444"/>
      <c r="AI59" s="444"/>
      <c r="AJ59" s="444"/>
      <c r="AK59" s="444"/>
      <c r="AL59" s="444"/>
      <c r="AM59" s="444"/>
      <c r="AN59" s="444"/>
      <c r="AO59" s="444"/>
      <c r="AP59" s="444"/>
      <c r="AQ59" s="445"/>
      <c r="AR59" s="427"/>
    </row>
    <row r="60" spans="1:44" s="422" customFormat="1" ht="13.5" customHeight="1">
      <c r="B60" s="426"/>
      <c r="C60" s="443" t="s">
        <v>581</v>
      </c>
      <c r="D60" s="444"/>
      <c r="E60" s="444"/>
      <c r="F60" s="444"/>
      <c r="G60" s="444"/>
      <c r="H60" s="444"/>
      <c r="I60" s="444" t="s">
        <v>582</v>
      </c>
      <c r="J60" s="444"/>
      <c r="K60" s="444"/>
      <c r="L60" s="444"/>
      <c r="M60" s="444"/>
      <c r="N60" s="444" t="s">
        <v>533</v>
      </c>
      <c r="O60" s="445" t="s">
        <v>214</v>
      </c>
      <c r="P60" s="423"/>
      <c r="Q60" s="463" t="s">
        <v>583</v>
      </c>
      <c r="R60" s="444"/>
      <c r="S60" s="447"/>
      <c r="T60" s="447"/>
      <c r="U60" s="447"/>
      <c r="V60" s="447"/>
      <c r="W60" s="444" t="s">
        <v>539</v>
      </c>
      <c r="X60" s="447"/>
      <c r="Y60" s="447"/>
      <c r="Z60" s="447"/>
      <c r="AA60" s="447"/>
      <c r="AB60" s="447"/>
      <c r="AC60" s="448"/>
      <c r="AD60" s="423"/>
      <c r="AE60" s="463" t="s">
        <v>584</v>
      </c>
      <c r="AF60" s="444"/>
      <c r="AG60" s="447"/>
      <c r="AH60" s="447"/>
      <c r="AI60" s="447"/>
      <c r="AJ60" s="447"/>
      <c r="AK60" s="444" t="s">
        <v>585</v>
      </c>
      <c r="AL60" s="447"/>
      <c r="AM60" s="447"/>
      <c r="AN60" s="447"/>
      <c r="AO60" s="447"/>
      <c r="AP60" s="447"/>
      <c r="AQ60" s="448"/>
      <c r="AR60" s="427"/>
    </row>
    <row r="61" spans="1:44" s="422" customFormat="1" ht="13.5" customHeight="1">
      <c r="B61" s="426"/>
      <c r="C61" s="462" t="s">
        <v>586</v>
      </c>
      <c r="D61" s="444"/>
      <c r="E61" s="444"/>
      <c r="F61" s="444"/>
      <c r="G61" s="444"/>
      <c r="H61" s="444"/>
      <c r="I61" s="444" t="s">
        <v>587</v>
      </c>
      <c r="J61" s="444"/>
      <c r="K61" s="444"/>
      <c r="L61" s="444"/>
      <c r="M61" s="444"/>
      <c r="N61" s="444" t="s">
        <v>533</v>
      </c>
      <c r="O61" s="445" t="s">
        <v>214</v>
      </c>
      <c r="P61" s="423"/>
      <c r="Q61" s="443" t="s">
        <v>588</v>
      </c>
      <c r="R61" s="444"/>
      <c r="S61" s="447"/>
      <c r="T61" s="447"/>
      <c r="U61" s="447"/>
      <c r="V61" s="447"/>
      <c r="W61" s="447" t="s">
        <v>589</v>
      </c>
      <c r="X61" s="447" t="s">
        <v>590</v>
      </c>
      <c r="Y61" s="447" t="s">
        <v>589</v>
      </c>
      <c r="Z61" s="447" t="s">
        <v>110</v>
      </c>
      <c r="AA61" s="447"/>
      <c r="AB61" s="447"/>
      <c r="AC61" s="448"/>
      <c r="AD61" s="423"/>
      <c r="AE61" s="446" t="s">
        <v>591</v>
      </c>
      <c r="AF61" s="444"/>
      <c r="AG61" s="447"/>
      <c r="AH61" s="447"/>
      <c r="AI61" s="447"/>
      <c r="AJ61" s="447"/>
      <c r="AK61" s="447" t="s">
        <v>589</v>
      </c>
      <c r="AL61" s="447" t="s">
        <v>590</v>
      </c>
      <c r="AM61" s="447" t="s">
        <v>589</v>
      </c>
      <c r="AN61" s="447" t="s">
        <v>110</v>
      </c>
      <c r="AO61" s="447"/>
      <c r="AP61" s="447" t="s">
        <v>589</v>
      </c>
      <c r="AQ61" s="448" t="s">
        <v>214</v>
      </c>
      <c r="AR61" s="427"/>
    </row>
    <row r="62" spans="1:44" s="422" customFormat="1" ht="13.5" customHeight="1">
      <c r="B62" s="426"/>
      <c r="C62" s="463" t="s">
        <v>592</v>
      </c>
      <c r="D62" s="444"/>
      <c r="E62" s="444"/>
      <c r="F62" s="444"/>
      <c r="G62" s="444"/>
      <c r="H62" s="444"/>
      <c r="I62" s="444" t="s">
        <v>585</v>
      </c>
      <c r="J62" s="444"/>
      <c r="K62" s="444"/>
      <c r="L62" s="444"/>
      <c r="M62" s="444"/>
      <c r="N62" s="444"/>
      <c r="O62" s="445"/>
      <c r="P62" s="423"/>
      <c r="Q62" s="443" t="s">
        <v>593</v>
      </c>
      <c r="R62" s="444"/>
      <c r="S62" s="447"/>
      <c r="T62" s="447"/>
      <c r="U62" s="447"/>
      <c r="V62" s="447"/>
      <c r="W62" s="444" t="s">
        <v>543</v>
      </c>
      <c r="X62" s="447"/>
      <c r="Y62" s="447"/>
      <c r="Z62" s="447"/>
      <c r="AA62" s="447"/>
      <c r="AB62" s="447"/>
      <c r="AC62" s="448"/>
      <c r="AD62" s="423"/>
      <c r="AE62" s="463" t="s">
        <v>594</v>
      </c>
      <c r="AF62" s="444"/>
      <c r="AG62" s="447"/>
      <c r="AH62" s="447"/>
      <c r="AI62" s="447"/>
      <c r="AJ62" s="447"/>
      <c r="AK62" s="444" t="s">
        <v>585</v>
      </c>
      <c r="AL62" s="447"/>
      <c r="AM62" s="447"/>
      <c r="AN62" s="447"/>
      <c r="AO62" s="447"/>
      <c r="AP62" s="447"/>
      <c r="AQ62" s="448"/>
      <c r="AR62" s="427"/>
    </row>
    <row r="63" spans="1:44" s="422" customFormat="1" ht="13.5" customHeight="1">
      <c r="B63" s="426"/>
      <c r="C63" s="446" t="s">
        <v>595</v>
      </c>
      <c r="D63" s="444"/>
      <c r="E63" s="444"/>
      <c r="F63" s="444"/>
      <c r="G63" s="444"/>
      <c r="H63" s="444"/>
      <c r="I63" s="444" t="s">
        <v>543</v>
      </c>
      <c r="J63" s="444"/>
      <c r="K63" s="444"/>
      <c r="L63" s="444"/>
      <c r="M63" s="444"/>
      <c r="N63" s="444"/>
      <c r="O63" s="445"/>
      <c r="P63" s="423"/>
      <c r="Q63" s="443" t="s">
        <v>596</v>
      </c>
      <c r="R63" s="444"/>
      <c r="S63" s="447"/>
      <c r="T63" s="447"/>
      <c r="U63" s="447"/>
      <c r="V63" s="447"/>
      <c r="W63" s="447" t="s">
        <v>589</v>
      </c>
      <c r="X63" s="447" t="s">
        <v>590</v>
      </c>
      <c r="Y63" s="447" t="s">
        <v>589</v>
      </c>
      <c r="Z63" s="447" t="s">
        <v>110</v>
      </c>
      <c r="AA63" s="447"/>
      <c r="AB63" s="447"/>
      <c r="AC63" s="448"/>
      <c r="AD63" s="423"/>
      <c r="AE63" s="446" t="s">
        <v>591</v>
      </c>
      <c r="AF63" s="444"/>
      <c r="AG63" s="447"/>
      <c r="AH63" s="447"/>
      <c r="AI63" s="447"/>
      <c r="AJ63" s="447"/>
      <c r="AK63" s="447" t="s">
        <v>589</v>
      </c>
      <c r="AL63" s="447" t="s">
        <v>590</v>
      </c>
      <c r="AM63" s="447" t="s">
        <v>589</v>
      </c>
      <c r="AN63" s="447" t="s">
        <v>110</v>
      </c>
      <c r="AO63" s="447"/>
      <c r="AP63" s="447" t="s">
        <v>589</v>
      </c>
      <c r="AQ63" s="448" t="s">
        <v>214</v>
      </c>
      <c r="AR63" s="427"/>
    </row>
    <row r="64" spans="1:44" s="422" customFormat="1" ht="13.5" customHeight="1">
      <c r="B64" s="426"/>
      <c r="C64" s="450" t="s">
        <v>597</v>
      </c>
      <c r="D64" s="451"/>
      <c r="E64" s="451"/>
      <c r="F64" s="451"/>
      <c r="G64" s="451"/>
      <c r="H64" s="451"/>
      <c r="I64" s="451" t="s">
        <v>598</v>
      </c>
      <c r="J64" s="451" t="s">
        <v>590</v>
      </c>
      <c r="K64" s="451" t="s">
        <v>598</v>
      </c>
      <c r="L64" s="451" t="s">
        <v>110</v>
      </c>
      <c r="M64" s="451"/>
      <c r="N64" s="451" t="s">
        <v>531</v>
      </c>
      <c r="O64" s="452" t="s">
        <v>214</v>
      </c>
      <c r="P64" s="423"/>
      <c r="Q64" s="450" t="s">
        <v>599</v>
      </c>
      <c r="R64" s="451"/>
      <c r="S64" s="453"/>
      <c r="T64" s="453"/>
      <c r="U64" s="453"/>
      <c r="V64" s="453"/>
      <c r="W64" s="444" t="s">
        <v>585</v>
      </c>
      <c r="X64" s="453"/>
      <c r="Y64" s="453"/>
      <c r="Z64" s="453"/>
      <c r="AA64" s="453"/>
      <c r="AB64" s="453"/>
      <c r="AC64" s="454"/>
      <c r="AD64" s="423"/>
      <c r="AE64" s="450"/>
      <c r="AF64" s="451"/>
      <c r="AG64" s="453"/>
      <c r="AH64" s="453"/>
      <c r="AI64" s="453"/>
      <c r="AJ64" s="453"/>
      <c r="AK64" s="453"/>
      <c r="AL64" s="453"/>
      <c r="AM64" s="453"/>
      <c r="AN64" s="453"/>
      <c r="AO64" s="453"/>
      <c r="AP64" s="453"/>
      <c r="AQ64" s="454"/>
      <c r="AR64" s="427"/>
    </row>
    <row r="65" spans="2:44" s="422" customFormat="1" ht="13.5" customHeight="1">
      <c r="B65" s="426"/>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7"/>
    </row>
    <row r="66" spans="2:44" s="422" customFormat="1" ht="13.5" customHeight="1">
      <c r="B66" s="426"/>
      <c r="C66" s="592" t="s">
        <v>600</v>
      </c>
      <c r="D66" s="592"/>
      <c r="E66" s="592"/>
      <c r="F66" s="592"/>
      <c r="G66" s="592"/>
      <c r="H66" s="592"/>
      <c r="I66" s="592"/>
      <c r="J66" s="592"/>
      <c r="K66" s="592"/>
      <c r="L66" s="592"/>
      <c r="M66" s="592"/>
      <c r="N66" s="592"/>
      <c r="O66" s="592"/>
      <c r="P66" s="423"/>
      <c r="Q66" s="592" t="s">
        <v>601</v>
      </c>
      <c r="R66" s="592"/>
      <c r="S66" s="592"/>
      <c r="T66" s="592"/>
      <c r="U66" s="592"/>
      <c r="V66" s="592"/>
      <c r="W66" s="592"/>
      <c r="X66" s="592"/>
      <c r="Y66" s="592"/>
      <c r="Z66" s="592"/>
      <c r="AA66" s="592"/>
      <c r="AB66" s="592"/>
      <c r="AC66" s="592"/>
      <c r="AD66" s="423"/>
      <c r="AE66" s="592" t="s">
        <v>602</v>
      </c>
      <c r="AF66" s="592"/>
      <c r="AG66" s="592"/>
      <c r="AH66" s="592"/>
      <c r="AI66" s="592"/>
      <c r="AJ66" s="592"/>
      <c r="AK66" s="592"/>
      <c r="AL66" s="592"/>
      <c r="AM66" s="592"/>
      <c r="AN66" s="592"/>
      <c r="AO66" s="592"/>
      <c r="AP66" s="592"/>
      <c r="AQ66" s="592"/>
      <c r="AR66" s="427"/>
    </row>
    <row r="67" spans="2:44" s="422" customFormat="1" ht="13.5" customHeight="1">
      <c r="B67" s="426"/>
      <c r="C67" s="439" t="s">
        <v>603</v>
      </c>
      <c r="D67" s="440"/>
      <c r="E67" s="440"/>
      <c r="F67" s="440"/>
      <c r="G67" s="440"/>
      <c r="H67" s="440"/>
      <c r="I67" s="440"/>
      <c r="J67" s="440"/>
      <c r="K67" s="440"/>
      <c r="L67" s="440"/>
      <c r="M67" s="440"/>
      <c r="N67" s="440" t="s">
        <v>604</v>
      </c>
      <c r="O67" s="441" t="s">
        <v>579</v>
      </c>
      <c r="P67" s="423"/>
      <c r="Q67" s="439" t="s">
        <v>605</v>
      </c>
      <c r="R67" s="440"/>
      <c r="S67" s="440"/>
      <c r="T67" s="440"/>
      <c r="U67" s="440"/>
      <c r="V67" s="440"/>
      <c r="W67" s="440"/>
      <c r="X67" s="440"/>
      <c r="Y67" s="440"/>
      <c r="Z67" s="440"/>
      <c r="AA67" s="440"/>
      <c r="AB67" s="440"/>
      <c r="AC67" s="441"/>
      <c r="AD67" s="423"/>
      <c r="AE67" s="455" t="s">
        <v>606</v>
      </c>
      <c r="AF67" s="440"/>
      <c r="AG67" s="440"/>
      <c r="AH67" s="440"/>
      <c r="AI67" s="440"/>
      <c r="AJ67" s="440"/>
      <c r="AK67" s="440"/>
      <c r="AL67" s="440"/>
      <c r="AM67" s="440"/>
      <c r="AN67" s="440"/>
      <c r="AO67" s="440"/>
      <c r="AP67" s="440"/>
      <c r="AQ67" s="441"/>
      <c r="AR67" s="427"/>
    </row>
    <row r="68" spans="2:44" s="422" customFormat="1" ht="13.5" customHeight="1">
      <c r="B68" s="426"/>
      <c r="C68" s="443"/>
      <c r="D68" s="444"/>
      <c r="E68" s="444"/>
      <c r="F68" s="444"/>
      <c r="G68" s="444"/>
      <c r="H68" s="444"/>
      <c r="I68" s="444"/>
      <c r="J68" s="444"/>
      <c r="K68" s="444"/>
      <c r="L68" s="444"/>
      <c r="M68" s="444"/>
      <c r="N68" s="444" t="s">
        <v>607</v>
      </c>
      <c r="O68" s="445" t="s">
        <v>582</v>
      </c>
      <c r="P68" s="423"/>
      <c r="Q68" s="443" t="s">
        <v>608</v>
      </c>
      <c r="R68" s="444"/>
      <c r="S68" s="444"/>
      <c r="T68" s="444"/>
      <c r="U68" s="444"/>
      <c r="V68" s="444"/>
      <c r="W68" s="444"/>
      <c r="X68" s="444"/>
      <c r="Y68" s="444"/>
      <c r="Z68" s="444"/>
      <c r="AA68" s="444"/>
      <c r="AB68" s="444"/>
      <c r="AC68" s="445"/>
      <c r="AD68" s="423"/>
      <c r="AE68" s="446" t="s">
        <v>609</v>
      </c>
      <c r="AF68" s="444"/>
      <c r="AG68" s="444"/>
      <c r="AH68" s="444"/>
      <c r="AI68" s="444"/>
      <c r="AJ68" s="444"/>
      <c r="AK68" s="444"/>
      <c r="AL68" s="444"/>
      <c r="AM68" s="444"/>
      <c r="AN68" s="444"/>
      <c r="AO68" s="444"/>
      <c r="AP68" s="444"/>
      <c r="AQ68" s="445"/>
      <c r="AR68" s="427"/>
    </row>
    <row r="69" spans="2:44" s="422" customFormat="1" ht="13.5" customHeight="1">
      <c r="B69" s="426"/>
      <c r="C69" s="463" t="s">
        <v>610</v>
      </c>
      <c r="D69" s="444"/>
      <c r="E69" s="444"/>
      <c r="F69" s="444"/>
      <c r="G69" s="444"/>
      <c r="H69" s="444"/>
      <c r="I69" s="444" t="s">
        <v>611</v>
      </c>
      <c r="J69" s="444"/>
      <c r="K69" s="444"/>
      <c r="L69" s="444"/>
      <c r="M69" s="444"/>
      <c r="N69" s="444"/>
      <c r="O69" s="445"/>
      <c r="P69" s="423"/>
      <c r="Q69" s="443" t="s">
        <v>612</v>
      </c>
      <c r="R69" s="444"/>
      <c r="S69" s="444"/>
      <c r="T69" s="444"/>
      <c r="U69" s="444"/>
      <c r="V69" s="444"/>
      <c r="W69" s="444"/>
      <c r="X69" s="444" t="s">
        <v>598</v>
      </c>
      <c r="Y69" s="444" t="s">
        <v>613</v>
      </c>
      <c r="Z69" s="444" t="s">
        <v>598</v>
      </c>
      <c r="AA69" s="444" t="s">
        <v>590</v>
      </c>
      <c r="AB69" s="444" t="s">
        <v>533</v>
      </c>
      <c r="AC69" s="445" t="s">
        <v>110</v>
      </c>
      <c r="AD69" s="423"/>
      <c r="AE69" s="443" t="s">
        <v>614</v>
      </c>
      <c r="AF69" s="444"/>
      <c r="AG69" s="444"/>
      <c r="AH69" s="444"/>
      <c r="AI69" s="444"/>
      <c r="AJ69" s="444"/>
      <c r="AK69" s="444"/>
      <c r="AL69" s="444"/>
      <c r="AM69" s="444"/>
      <c r="AN69" s="444"/>
      <c r="AO69" s="444"/>
      <c r="AP69" s="444"/>
      <c r="AQ69" s="445"/>
      <c r="AR69" s="427"/>
    </row>
    <row r="70" spans="2:44" s="422" customFormat="1" ht="13.5" customHeight="1">
      <c r="B70" s="426"/>
      <c r="C70" s="443" t="s">
        <v>615</v>
      </c>
      <c r="D70" s="444"/>
      <c r="E70" s="444"/>
      <c r="F70" s="444"/>
      <c r="G70" s="444"/>
      <c r="H70" s="444"/>
      <c r="I70" s="444" t="s">
        <v>611</v>
      </c>
      <c r="J70" s="444"/>
      <c r="K70" s="444"/>
      <c r="L70" s="444"/>
      <c r="M70" s="444"/>
      <c r="N70" s="444"/>
      <c r="O70" s="445"/>
      <c r="P70" s="423"/>
      <c r="Q70" s="443" t="s">
        <v>616</v>
      </c>
      <c r="R70" s="444"/>
      <c r="S70" s="444"/>
      <c r="T70" s="444"/>
      <c r="U70" s="444"/>
      <c r="V70" s="444"/>
      <c r="W70" s="444"/>
      <c r="X70" s="444"/>
      <c r="Y70" s="444"/>
      <c r="Z70" s="444"/>
      <c r="AA70" s="444"/>
      <c r="AB70" s="444" t="s">
        <v>533</v>
      </c>
      <c r="AC70" s="445" t="s">
        <v>529</v>
      </c>
      <c r="AD70" s="423"/>
      <c r="AE70" s="463" t="s">
        <v>617</v>
      </c>
      <c r="AF70" s="444"/>
      <c r="AG70" s="444"/>
      <c r="AH70" s="444"/>
      <c r="AI70" s="444"/>
      <c r="AJ70" s="444"/>
      <c r="AK70" s="444"/>
      <c r="AL70" s="444"/>
      <c r="AM70" s="444"/>
      <c r="AN70" s="444"/>
      <c r="AO70" s="444"/>
      <c r="AP70" s="444"/>
      <c r="AQ70" s="445"/>
      <c r="AR70" s="427"/>
    </row>
    <row r="71" spans="2:44" s="422" customFormat="1" ht="13.5" customHeight="1">
      <c r="B71" s="426"/>
      <c r="C71" s="443" t="s">
        <v>618</v>
      </c>
      <c r="D71" s="444"/>
      <c r="E71" s="444"/>
      <c r="F71" s="444"/>
      <c r="G71" s="444"/>
      <c r="H71" s="444"/>
      <c r="I71" s="444" t="s">
        <v>598</v>
      </c>
      <c r="J71" s="444" t="s">
        <v>590</v>
      </c>
      <c r="K71" s="444" t="s">
        <v>598</v>
      </c>
      <c r="L71" s="444" t="s">
        <v>110</v>
      </c>
      <c r="M71" s="444"/>
      <c r="N71" s="444"/>
      <c r="O71" s="445"/>
      <c r="P71" s="423"/>
      <c r="Q71" s="443" t="s">
        <v>619</v>
      </c>
      <c r="R71" s="444"/>
      <c r="S71" s="444"/>
      <c r="T71" s="444"/>
      <c r="U71" s="444"/>
      <c r="V71" s="444"/>
      <c r="W71" s="444"/>
      <c r="X71" s="444"/>
      <c r="Y71" s="444"/>
      <c r="Z71" s="444"/>
      <c r="AA71" s="444"/>
      <c r="AB71" s="444" t="s">
        <v>604</v>
      </c>
      <c r="AC71" s="445" t="s">
        <v>529</v>
      </c>
      <c r="AD71" s="423"/>
      <c r="AE71" s="443" t="s">
        <v>620</v>
      </c>
      <c r="AF71" s="444"/>
      <c r="AG71" s="444"/>
      <c r="AH71" s="444"/>
      <c r="AI71" s="444"/>
      <c r="AJ71" s="444"/>
      <c r="AK71" s="444"/>
      <c r="AL71" s="444"/>
      <c r="AM71" s="444"/>
      <c r="AN71" s="444"/>
      <c r="AO71" s="444"/>
      <c r="AP71" s="444"/>
      <c r="AQ71" s="445"/>
      <c r="AR71" s="427"/>
    </row>
    <row r="72" spans="2:44" s="422" customFormat="1" ht="13.5" customHeight="1">
      <c r="B72" s="426"/>
      <c r="C72" s="443" t="s">
        <v>621</v>
      </c>
      <c r="D72" s="444"/>
      <c r="E72" s="444"/>
      <c r="F72" s="444"/>
      <c r="G72" s="444"/>
      <c r="H72" s="444"/>
      <c r="I72" s="444" t="s">
        <v>585</v>
      </c>
      <c r="J72" s="444"/>
      <c r="K72" s="444"/>
      <c r="L72" s="444"/>
      <c r="M72" s="444"/>
      <c r="N72" s="444"/>
      <c r="O72" s="445"/>
      <c r="P72" s="423"/>
      <c r="Q72" s="443" t="s">
        <v>622</v>
      </c>
      <c r="R72" s="444"/>
      <c r="S72" s="444"/>
      <c r="T72" s="444"/>
      <c r="U72" s="444"/>
      <c r="V72" s="444"/>
      <c r="W72" s="444"/>
      <c r="X72" s="444"/>
      <c r="Y72" s="444"/>
      <c r="Z72" s="444"/>
      <c r="AA72" s="444"/>
      <c r="AB72" s="444"/>
      <c r="AC72" s="445"/>
      <c r="AD72" s="423"/>
      <c r="AE72" s="443" t="s">
        <v>623</v>
      </c>
      <c r="AF72" s="444"/>
      <c r="AG72" s="444"/>
      <c r="AH72" s="444"/>
      <c r="AI72" s="444" t="s">
        <v>543</v>
      </c>
      <c r="AJ72" s="444"/>
      <c r="AK72" s="444"/>
      <c r="AL72" s="444"/>
      <c r="AM72" s="444"/>
      <c r="AN72" s="444"/>
      <c r="AO72" s="444"/>
      <c r="AP72" s="444"/>
      <c r="AQ72" s="445"/>
      <c r="AR72" s="427"/>
    </row>
    <row r="73" spans="2:44" s="422" customFormat="1" ht="13.5" customHeight="1">
      <c r="B73" s="426"/>
      <c r="C73" s="450"/>
      <c r="D73" s="451"/>
      <c r="E73" s="451"/>
      <c r="F73" s="451"/>
      <c r="G73" s="451"/>
      <c r="H73" s="451"/>
      <c r="I73" s="451"/>
      <c r="J73" s="451"/>
      <c r="K73" s="451"/>
      <c r="L73" s="451"/>
      <c r="M73" s="451"/>
      <c r="N73" s="451"/>
      <c r="O73" s="452"/>
      <c r="P73" s="423"/>
      <c r="Q73" s="450"/>
      <c r="R73" s="451"/>
      <c r="S73" s="451" t="s">
        <v>611</v>
      </c>
      <c r="T73" s="451"/>
      <c r="U73" s="451"/>
      <c r="V73" s="451"/>
      <c r="W73" s="451"/>
      <c r="X73" s="451"/>
      <c r="Y73" s="451"/>
      <c r="Z73" s="451"/>
      <c r="AA73" s="451"/>
      <c r="AB73" s="451"/>
      <c r="AC73" s="452"/>
      <c r="AD73" s="423"/>
      <c r="AE73" s="450"/>
      <c r="AF73" s="451"/>
      <c r="AG73" s="451"/>
      <c r="AH73" s="451"/>
      <c r="AI73" s="451"/>
      <c r="AJ73" s="451"/>
      <c r="AK73" s="451"/>
      <c r="AL73" s="451"/>
      <c r="AM73" s="451"/>
      <c r="AN73" s="451"/>
      <c r="AO73" s="451"/>
      <c r="AP73" s="451"/>
      <c r="AQ73" s="452"/>
      <c r="AR73" s="427"/>
    </row>
    <row r="74" spans="2:44" s="422" customFormat="1" ht="13.5" customHeight="1">
      <c r="B74" s="426"/>
      <c r="C74" s="423"/>
      <c r="D74" s="423"/>
      <c r="E74" s="423"/>
      <c r="F74" s="423"/>
      <c r="G74" s="423"/>
      <c r="H74" s="423"/>
      <c r="I74" s="423"/>
      <c r="J74" s="423"/>
      <c r="K74" s="423"/>
      <c r="L74" s="423"/>
      <c r="M74" s="423"/>
      <c r="N74" s="423"/>
      <c r="O74" s="423"/>
      <c r="P74" s="423"/>
      <c r="Q74" s="423"/>
      <c r="R74" s="423"/>
      <c r="S74" s="423"/>
      <c r="T74" s="423"/>
      <c r="U74" s="423"/>
      <c r="V74" s="423"/>
      <c r="W74" s="423"/>
      <c r="X74" s="423"/>
      <c r="Y74" s="423"/>
      <c r="Z74" s="423"/>
      <c r="AA74" s="423"/>
      <c r="AB74" s="423"/>
      <c r="AC74" s="423"/>
      <c r="AD74" s="423"/>
      <c r="AE74" s="423"/>
      <c r="AF74" s="423"/>
      <c r="AG74" s="423"/>
      <c r="AH74" s="423"/>
      <c r="AI74" s="423"/>
      <c r="AJ74" s="423"/>
      <c r="AK74" s="423"/>
      <c r="AL74" s="423"/>
      <c r="AM74" s="423"/>
      <c r="AN74" s="423"/>
      <c r="AO74" s="423"/>
      <c r="AP74" s="423"/>
      <c r="AQ74" s="423"/>
      <c r="AR74" s="427"/>
    </row>
    <row r="75" spans="2:44" s="422" customFormat="1" ht="13.5" customHeight="1">
      <c r="B75" s="426"/>
      <c r="C75" s="592" t="s">
        <v>624</v>
      </c>
      <c r="D75" s="592"/>
      <c r="E75" s="592"/>
      <c r="F75" s="592"/>
      <c r="G75" s="592"/>
      <c r="H75" s="592"/>
      <c r="I75" s="592"/>
      <c r="J75" s="592"/>
      <c r="K75" s="592"/>
      <c r="L75" s="592"/>
      <c r="M75" s="592"/>
      <c r="N75" s="592"/>
      <c r="O75" s="592"/>
      <c r="P75" s="423"/>
      <c r="Q75" s="592" t="s">
        <v>625</v>
      </c>
      <c r="R75" s="592"/>
      <c r="S75" s="592"/>
      <c r="T75" s="592"/>
      <c r="U75" s="592"/>
      <c r="V75" s="592"/>
      <c r="W75" s="592"/>
      <c r="X75" s="592"/>
      <c r="Y75" s="592"/>
      <c r="Z75" s="592"/>
      <c r="AA75" s="592"/>
      <c r="AB75" s="592"/>
      <c r="AC75" s="592"/>
      <c r="AD75" s="423"/>
      <c r="AE75" s="423"/>
      <c r="AF75" s="423"/>
      <c r="AG75" s="423"/>
      <c r="AH75" s="423"/>
      <c r="AI75" s="423"/>
      <c r="AJ75" s="423"/>
      <c r="AK75" s="423"/>
      <c r="AL75" s="423"/>
      <c r="AM75" s="423"/>
      <c r="AN75" s="423"/>
      <c r="AO75" s="423"/>
      <c r="AP75" s="423"/>
      <c r="AQ75" s="423"/>
      <c r="AR75" s="427"/>
    </row>
    <row r="76" spans="2:44" s="422" customFormat="1" ht="13.5" customHeight="1">
      <c r="B76" s="426"/>
      <c r="C76" s="439" t="s">
        <v>626</v>
      </c>
      <c r="D76" s="440"/>
      <c r="E76" s="440"/>
      <c r="F76" s="440"/>
      <c r="G76" s="440"/>
      <c r="H76" s="440"/>
      <c r="I76" s="440"/>
      <c r="J76" s="440"/>
      <c r="K76" s="440"/>
      <c r="L76" s="440"/>
      <c r="M76" s="440"/>
      <c r="N76" s="440"/>
      <c r="O76" s="441"/>
      <c r="P76" s="423"/>
      <c r="Q76" s="439" t="s">
        <v>627</v>
      </c>
      <c r="R76" s="440"/>
      <c r="S76" s="440"/>
      <c r="T76" s="440"/>
      <c r="U76" s="440"/>
      <c r="V76" s="440"/>
      <c r="W76" s="440"/>
      <c r="X76" s="440"/>
      <c r="Y76" s="440"/>
      <c r="Z76" s="440"/>
      <c r="AA76" s="440"/>
      <c r="AB76" s="440"/>
      <c r="AC76" s="441"/>
      <c r="AD76" s="423"/>
      <c r="AE76" s="423"/>
      <c r="AF76" s="423"/>
      <c r="AG76" s="423"/>
      <c r="AH76" s="423"/>
      <c r="AI76" s="423"/>
      <c r="AJ76" s="423"/>
      <c r="AK76" s="423"/>
      <c r="AL76" s="423"/>
      <c r="AM76" s="423"/>
      <c r="AN76" s="423"/>
      <c r="AO76" s="423"/>
      <c r="AP76" s="423"/>
      <c r="AQ76" s="423"/>
      <c r="AR76" s="427"/>
    </row>
    <row r="77" spans="2:44" s="422" customFormat="1" ht="13.5" customHeight="1">
      <c r="B77" s="426"/>
      <c r="C77" s="443" t="s">
        <v>628</v>
      </c>
      <c r="D77" s="444"/>
      <c r="E77" s="444"/>
      <c r="F77" s="444"/>
      <c r="G77" s="444"/>
      <c r="H77" s="444"/>
      <c r="I77" s="444"/>
      <c r="J77" s="444"/>
      <c r="K77" s="444"/>
      <c r="L77" s="444"/>
      <c r="M77" s="444"/>
      <c r="N77" s="444"/>
      <c r="O77" s="445"/>
      <c r="P77" s="423"/>
      <c r="Q77" s="443" t="s">
        <v>629</v>
      </c>
      <c r="R77" s="444"/>
      <c r="S77" s="444"/>
      <c r="T77" s="444"/>
      <c r="U77" s="444"/>
      <c r="V77" s="444"/>
      <c r="W77" s="444"/>
      <c r="X77" s="444"/>
      <c r="Y77" s="444"/>
      <c r="Z77" s="444"/>
      <c r="AA77" s="444"/>
      <c r="AB77" s="444"/>
      <c r="AC77" s="445"/>
      <c r="AD77" s="423"/>
      <c r="AE77" s="423"/>
      <c r="AF77" s="423"/>
      <c r="AG77" s="423"/>
      <c r="AH77" s="423"/>
      <c r="AI77" s="423"/>
      <c r="AJ77" s="423"/>
      <c r="AK77" s="423"/>
      <c r="AL77" s="423"/>
      <c r="AM77" s="423"/>
      <c r="AN77" s="423"/>
      <c r="AO77" s="423"/>
      <c r="AP77" s="423"/>
      <c r="AQ77" s="423"/>
      <c r="AR77" s="427"/>
    </row>
    <row r="78" spans="2:44" s="422" customFormat="1" ht="13.5" customHeight="1">
      <c r="B78" s="426"/>
      <c r="C78" s="443"/>
      <c r="D78" s="444"/>
      <c r="E78" s="444"/>
      <c r="F78" s="444"/>
      <c r="G78" s="444"/>
      <c r="H78" s="444"/>
      <c r="I78" s="444"/>
      <c r="J78" s="444"/>
      <c r="K78" s="444"/>
      <c r="L78" s="444"/>
      <c r="M78" s="444"/>
      <c r="N78" s="444"/>
      <c r="O78" s="445"/>
      <c r="P78" s="423"/>
      <c r="Q78" s="443"/>
      <c r="R78" s="444"/>
      <c r="S78" s="444"/>
      <c r="T78" s="444"/>
      <c r="U78" s="444"/>
      <c r="V78" s="444"/>
      <c r="W78" s="444"/>
      <c r="X78" s="444"/>
      <c r="Y78" s="444"/>
      <c r="Z78" s="444"/>
      <c r="AA78" s="444"/>
      <c r="AB78" s="444"/>
      <c r="AC78" s="445"/>
      <c r="AD78" s="423"/>
      <c r="AE78" s="423"/>
      <c r="AF78" s="423"/>
      <c r="AG78" s="423"/>
      <c r="AH78" s="423"/>
      <c r="AI78" s="423"/>
      <c r="AJ78" s="423"/>
      <c r="AK78" s="423"/>
      <c r="AL78" s="423"/>
      <c r="AM78" s="423"/>
      <c r="AN78" s="423"/>
      <c r="AO78" s="423"/>
      <c r="AP78" s="423"/>
      <c r="AQ78" s="423"/>
      <c r="AR78" s="427"/>
    </row>
    <row r="79" spans="2:44" s="422" customFormat="1" ht="13.5" customHeight="1">
      <c r="B79" s="426"/>
      <c r="C79" s="443" t="s">
        <v>630</v>
      </c>
      <c r="D79" s="444"/>
      <c r="E79" s="444"/>
      <c r="F79" s="444"/>
      <c r="G79" s="444"/>
      <c r="H79" s="444"/>
      <c r="I79" s="444" t="s">
        <v>604</v>
      </c>
      <c r="J79" s="444" t="s">
        <v>590</v>
      </c>
      <c r="K79" s="444" t="s">
        <v>598</v>
      </c>
      <c r="L79" s="444" t="s">
        <v>110</v>
      </c>
      <c r="M79" s="444"/>
      <c r="N79" s="444"/>
      <c r="O79" s="445" t="s">
        <v>587</v>
      </c>
      <c r="P79" s="423"/>
      <c r="Q79" s="443" t="s">
        <v>631</v>
      </c>
      <c r="R79" s="444"/>
      <c r="S79" s="444"/>
      <c r="T79" s="444"/>
      <c r="U79" s="444"/>
      <c r="V79" s="444"/>
      <c r="W79" s="444" t="s">
        <v>533</v>
      </c>
      <c r="X79" s="444" t="s">
        <v>590</v>
      </c>
      <c r="Y79" s="444" t="s">
        <v>598</v>
      </c>
      <c r="Z79" s="444" t="s">
        <v>110</v>
      </c>
      <c r="AA79" s="444"/>
      <c r="AB79" s="444"/>
      <c r="AC79" s="445" t="s">
        <v>607</v>
      </c>
      <c r="AD79" s="423"/>
      <c r="AE79" s="423"/>
      <c r="AF79" s="423"/>
      <c r="AG79" s="423"/>
      <c r="AH79" s="423"/>
      <c r="AI79" s="423"/>
      <c r="AJ79" s="423"/>
      <c r="AK79" s="423"/>
      <c r="AL79" s="423"/>
      <c r="AM79" s="423"/>
      <c r="AN79" s="423"/>
      <c r="AO79" s="423"/>
      <c r="AP79" s="423"/>
      <c r="AQ79" s="423"/>
      <c r="AR79" s="427"/>
    </row>
    <row r="80" spans="2:44" s="422" customFormat="1" ht="13.5" customHeight="1">
      <c r="B80" s="426"/>
      <c r="C80" s="443" t="s">
        <v>632</v>
      </c>
      <c r="D80" s="444"/>
      <c r="E80" s="444"/>
      <c r="F80" s="444"/>
      <c r="G80" s="444"/>
      <c r="H80" s="444"/>
      <c r="I80" s="444" t="s">
        <v>543</v>
      </c>
      <c r="J80" s="444"/>
      <c r="K80" s="444"/>
      <c r="L80" s="444"/>
      <c r="M80" s="444"/>
      <c r="N80" s="444"/>
      <c r="O80" s="445"/>
      <c r="P80" s="423"/>
      <c r="Q80" s="443" t="s">
        <v>633</v>
      </c>
      <c r="R80" s="444"/>
      <c r="S80" s="444"/>
      <c r="T80" s="444"/>
      <c r="U80" s="444"/>
      <c r="V80" s="444"/>
      <c r="W80" s="444" t="s">
        <v>611</v>
      </c>
      <c r="X80" s="444"/>
      <c r="Y80" s="444"/>
      <c r="Z80" s="444"/>
      <c r="AA80" s="444"/>
      <c r="AB80" s="444"/>
      <c r="AC80" s="445"/>
      <c r="AD80" s="423"/>
      <c r="AE80" s="423"/>
      <c r="AF80" s="423"/>
      <c r="AG80" s="423"/>
      <c r="AH80" s="423"/>
      <c r="AI80" s="423"/>
      <c r="AJ80" s="423"/>
      <c r="AK80" s="423"/>
      <c r="AL80" s="423"/>
      <c r="AM80" s="423"/>
      <c r="AN80" s="423"/>
      <c r="AO80" s="423"/>
      <c r="AP80" s="423"/>
      <c r="AQ80" s="423"/>
      <c r="AR80" s="427"/>
    </row>
    <row r="81" spans="2:44" s="422" customFormat="1" ht="13.5" customHeight="1">
      <c r="B81" s="426"/>
      <c r="C81" s="443"/>
      <c r="D81" s="444"/>
      <c r="E81" s="444"/>
      <c r="F81" s="444"/>
      <c r="G81" s="444"/>
      <c r="H81" s="444"/>
      <c r="I81" s="444"/>
      <c r="J81" s="444"/>
      <c r="K81" s="444"/>
      <c r="L81" s="444"/>
      <c r="M81" s="444"/>
      <c r="N81" s="444"/>
      <c r="O81" s="445"/>
      <c r="P81" s="423"/>
      <c r="Q81" s="443"/>
      <c r="R81" s="444"/>
      <c r="S81" s="444"/>
      <c r="T81" s="444"/>
      <c r="U81" s="444"/>
      <c r="V81" s="444"/>
      <c r="W81" s="444"/>
      <c r="X81" s="444"/>
      <c r="Y81" s="444"/>
      <c r="Z81" s="444"/>
      <c r="AA81" s="444"/>
      <c r="AB81" s="444"/>
      <c r="AC81" s="445"/>
      <c r="AD81" s="423"/>
      <c r="AE81" s="423"/>
      <c r="AF81" s="423"/>
      <c r="AG81" s="423"/>
      <c r="AH81" s="423"/>
      <c r="AI81" s="423"/>
      <c r="AJ81" s="423"/>
      <c r="AK81" s="423"/>
      <c r="AL81" s="423"/>
      <c r="AM81" s="423"/>
      <c r="AN81" s="423"/>
      <c r="AO81" s="423"/>
      <c r="AP81" s="423"/>
      <c r="AQ81" s="423"/>
      <c r="AR81" s="427"/>
    </row>
    <row r="82" spans="2:44" s="422" customFormat="1" ht="13.5" customHeight="1">
      <c r="B82" s="426"/>
      <c r="C82" s="450"/>
      <c r="D82" s="451"/>
      <c r="E82" s="451"/>
      <c r="F82" s="451"/>
      <c r="G82" s="451"/>
      <c r="H82" s="451"/>
      <c r="I82" s="451"/>
      <c r="J82" s="451"/>
      <c r="K82" s="451"/>
      <c r="L82" s="451"/>
      <c r="M82" s="451"/>
      <c r="N82" s="451"/>
      <c r="O82" s="452"/>
      <c r="P82" s="423"/>
      <c r="Q82" s="450"/>
      <c r="R82" s="451"/>
      <c r="S82" s="451"/>
      <c r="T82" s="451"/>
      <c r="U82" s="451"/>
      <c r="V82" s="451"/>
      <c r="W82" s="451"/>
      <c r="X82" s="451"/>
      <c r="Y82" s="451"/>
      <c r="Z82" s="451"/>
      <c r="AA82" s="451"/>
      <c r="AB82" s="451"/>
      <c r="AC82" s="452"/>
      <c r="AD82" s="423"/>
      <c r="AE82" s="456" t="s">
        <v>634</v>
      </c>
      <c r="AF82" s="456"/>
      <c r="AG82" s="423"/>
      <c r="AH82" s="423"/>
      <c r="AI82" s="423"/>
      <c r="AJ82" s="423"/>
      <c r="AK82" s="423"/>
      <c r="AL82" s="423"/>
      <c r="AM82" s="423"/>
      <c r="AN82" s="423"/>
      <c r="AO82" s="423"/>
      <c r="AP82" s="423"/>
      <c r="AQ82" s="423"/>
      <c r="AR82" s="427"/>
    </row>
    <row r="83" spans="2:44" s="422" customFormat="1" ht="13.5" customHeight="1">
      <c r="B83" s="434"/>
      <c r="C83" s="425"/>
      <c r="D83" s="425"/>
      <c r="E83" s="425"/>
      <c r="F83" s="425"/>
      <c r="G83" s="425"/>
      <c r="H83" s="425"/>
      <c r="I83" s="425"/>
      <c r="J83" s="425"/>
      <c r="K83" s="425"/>
      <c r="L83" s="425"/>
      <c r="M83" s="425"/>
      <c r="N83" s="425"/>
      <c r="O83" s="425"/>
      <c r="P83" s="425"/>
      <c r="Q83" s="425"/>
      <c r="R83" s="425"/>
      <c r="S83" s="425"/>
      <c r="T83" s="425"/>
      <c r="U83" s="425"/>
      <c r="V83" s="425"/>
      <c r="W83" s="425"/>
      <c r="X83" s="425"/>
      <c r="Y83" s="425"/>
      <c r="Z83" s="425"/>
      <c r="AA83" s="425"/>
      <c r="AB83" s="425"/>
      <c r="AC83" s="425"/>
      <c r="AD83" s="425"/>
      <c r="AE83" s="425"/>
      <c r="AF83" s="425"/>
      <c r="AG83" s="425"/>
      <c r="AH83" s="425"/>
      <c r="AI83" s="425"/>
      <c r="AJ83" s="425"/>
      <c r="AK83" s="425"/>
      <c r="AL83" s="425"/>
      <c r="AM83" s="425"/>
      <c r="AN83" s="425"/>
      <c r="AO83" s="425"/>
      <c r="AP83" s="425"/>
      <c r="AQ83" s="425"/>
      <c r="AR83" s="435"/>
    </row>
    <row r="84" spans="2:44" s="422" customFormat="1" ht="13.5" customHeight="1">
      <c r="AE84" s="464"/>
      <c r="AR84" s="465" t="s">
        <v>635</v>
      </c>
    </row>
    <row r="85" spans="2:44" s="422" customFormat="1" ht="13.5" customHeight="1">
      <c r="AR85" s="465" t="s">
        <v>636</v>
      </c>
    </row>
    <row r="86" spans="2:44" s="422" customFormat="1" ht="13.5" customHeight="1"/>
    <row r="87" spans="2:44" s="422" customFormat="1" ht="13.5" customHeight="1"/>
    <row r="88" spans="2:44" s="422" customFormat="1" ht="13.5" customHeight="1"/>
    <row r="89" spans="2:44" s="422" customFormat="1" ht="13.5" customHeight="1"/>
    <row r="90" spans="2:44" s="422" customFormat="1" ht="13.5" customHeight="1"/>
    <row r="91" spans="2:44" s="422" customFormat="1" ht="13.5" customHeight="1"/>
    <row r="92" spans="2:44" s="422" customFormat="1" ht="13.5" customHeight="1"/>
    <row r="93" spans="2:44" s="422" customFormat="1" ht="13.5" customHeight="1"/>
    <row r="94" spans="2:44" s="422" customFormat="1" ht="13.5" customHeight="1"/>
    <row r="95" spans="2:44" s="422" customFormat="1" ht="13.5" customHeight="1"/>
    <row r="96" spans="2:44" s="422" customFormat="1" ht="13.5" customHeight="1"/>
    <row r="97" s="422" customFormat="1" ht="13.5" customHeight="1"/>
    <row r="98" s="422" customFormat="1" ht="13.5" customHeight="1"/>
    <row r="99" s="422" customFormat="1" ht="13.5" customHeight="1"/>
    <row r="100" s="422" customFormat="1" ht="13.5" customHeight="1"/>
    <row r="101" s="422" customFormat="1" ht="13.5" customHeight="1"/>
    <row r="102" s="422" customFormat="1" ht="13.5" customHeight="1"/>
    <row r="103" s="422" customFormat="1" ht="13.5" customHeight="1"/>
    <row r="104" s="422" customFormat="1" ht="13.5" customHeight="1"/>
    <row r="105" s="422" customFormat="1" ht="13.5" customHeight="1"/>
    <row r="106" s="422" customFormat="1" ht="13.5" customHeight="1"/>
    <row r="107" s="422" customFormat="1" ht="13.5" customHeight="1"/>
    <row r="108" s="422" customFormat="1" ht="13.5" customHeight="1"/>
    <row r="109" s="422" customFormat="1" ht="13.5" customHeight="1"/>
    <row r="110" s="422" customFormat="1" ht="13.5" customHeight="1"/>
    <row r="111" s="422" customFormat="1" ht="13.5" customHeight="1"/>
    <row r="112" s="422" customFormat="1" ht="13.5" customHeight="1"/>
    <row r="113" s="422" customFormat="1" ht="13.5" customHeight="1"/>
    <row r="114" s="422" customFormat="1" ht="13.5" customHeight="1"/>
    <row r="115" s="422" customFormat="1" ht="13.5" customHeight="1"/>
    <row r="116" s="422" customFormat="1" ht="13.5" customHeight="1"/>
    <row r="117" s="422" customFormat="1" ht="13.5" customHeight="1"/>
    <row r="118" s="422" customFormat="1" ht="13.5" customHeight="1"/>
    <row r="119" s="422" customFormat="1" ht="13.5" customHeight="1"/>
    <row r="120" s="422" customFormat="1" ht="13.5" customHeight="1"/>
    <row r="121" s="422" customFormat="1" ht="13.5" customHeight="1"/>
    <row r="122" s="422" customFormat="1" ht="13.5" customHeight="1"/>
    <row r="123" s="422" customFormat="1" ht="13.5" customHeight="1"/>
    <row r="124" s="422" customFormat="1" ht="13.5" customHeight="1"/>
    <row r="125" s="422" customFormat="1" ht="13.5" customHeight="1"/>
    <row r="126" s="422" customFormat="1" ht="13.5" customHeight="1"/>
    <row r="127" s="422" customFormat="1" ht="13.5" customHeight="1"/>
    <row r="128" s="422" customFormat="1" ht="13.5" customHeight="1"/>
    <row r="129" s="422" customFormat="1" ht="13.5" customHeight="1"/>
    <row r="130" s="422" customFormat="1" ht="13.5" customHeight="1"/>
    <row r="131" s="422" customFormat="1" ht="13.5" customHeight="1"/>
    <row r="132" s="422" customFormat="1" ht="13.5" customHeight="1"/>
    <row r="133" s="422" customFormat="1" ht="13.5" customHeight="1"/>
    <row r="134" s="422" customFormat="1" ht="13.5" customHeight="1"/>
    <row r="135" s="422" customFormat="1" ht="13.5" customHeight="1"/>
    <row r="136" s="422"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40">
    <mergeCell ref="AO1:AS1"/>
    <mergeCell ref="B3:AR3"/>
    <mergeCell ref="B5:AR5"/>
    <mergeCell ref="C8:I10"/>
    <mergeCell ref="J8:P10"/>
    <mergeCell ref="S8:X10"/>
    <mergeCell ref="Y8:AD10"/>
    <mergeCell ref="AG8:AJ10"/>
    <mergeCell ref="AK8:AP10"/>
    <mergeCell ref="AI19:AP20"/>
    <mergeCell ref="B12:AR12"/>
    <mergeCell ref="C15:G16"/>
    <mergeCell ref="H15:P16"/>
    <mergeCell ref="S15:W16"/>
    <mergeCell ref="X15:AD16"/>
    <mergeCell ref="AG15:AH16"/>
    <mergeCell ref="AI15:AP16"/>
    <mergeCell ref="C19:G20"/>
    <mergeCell ref="H19:P20"/>
    <mergeCell ref="S19:W20"/>
    <mergeCell ref="X19:AD20"/>
    <mergeCell ref="AG19:AH20"/>
    <mergeCell ref="B22:AR22"/>
    <mergeCell ref="C26:O26"/>
    <mergeCell ref="Q26:AC26"/>
    <mergeCell ref="AE26:AQ26"/>
    <mergeCell ref="C35:O35"/>
    <mergeCell ref="Q35:AC35"/>
    <mergeCell ref="AE35:AQ35"/>
    <mergeCell ref="C44:O44"/>
    <mergeCell ref="Q44:AC44"/>
    <mergeCell ref="B53:AR53"/>
    <mergeCell ref="C57:O57"/>
    <mergeCell ref="Q57:AC57"/>
    <mergeCell ref="AE57:AQ57"/>
    <mergeCell ref="C66:O66"/>
    <mergeCell ref="Q66:AC66"/>
    <mergeCell ref="AE66:AQ66"/>
    <mergeCell ref="C75:O75"/>
    <mergeCell ref="Q75:AC75"/>
  </mergeCells>
  <phoneticPr fontId="6"/>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27</xdr:col>
                    <xdr:colOff>66675</xdr:colOff>
                    <xdr:row>26</xdr:row>
                    <xdr:rowOff>123825</xdr:rowOff>
                  </from>
                  <to>
                    <xdr:col>29</xdr:col>
                    <xdr:colOff>0</xdr:colOff>
                    <xdr:row>28</xdr:row>
                    <xdr:rowOff>47625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13</xdr:col>
                    <xdr:colOff>190500</xdr:colOff>
                    <xdr:row>56</xdr:row>
                    <xdr:rowOff>123825</xdr:rowOff>
                  </from>
                  <to>
                    <xdr:col>15</xdr:col>
                    <xdr:colOff>123825</xdr:colOff>
                    <xdr:row>58</xdr:row>
                    <xdr:rowOff>47625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27</xdr:col>
                    <xdr:colOff>171450</xdr:colOff>
                    <xdr:row>65</xdr:row>
                    <xdr:rowOff>123825</xdr:rowOff>
                  </from>
                  <to>
                    <xdr:col>29</xdr:col>
                    <xdr:colOff>104775</xdr:colOff>
                    <xdr:row>67</xdr:row>
                    <xdr:rowOff>47625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27</xdr:col>
                    <xdr:colOff>171450</xdr:colOff>
                    <xdr:row>66</xdr:row>
                    <xdr:rowOff>123825</xdr:rowOff>
                  </from>
                  <to>
                    <xdr:col>29</xdr:col>
                    <xdr:colOff>104775</xdr:colOff>
                    <xdr:row>68</xdr:row>
                    <xdr:rowOff>47625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42</xdr:col>
                    <xdr:colOff>0</xdr:colOff>
                    <xdr:row>56</xdr:row>
                    <xdr:rowOff>133350</xdr:rowOff>
                  </from>
                  <to>
                    <xdr:col>43</xdr:col>
                    <xdr:colOff>152400</xdr:colOff>
                    <xdr:row>58</xdr:row>
                    <xdr:rowOff>57150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42</xdr:col>
                    <xdr:colOff>0</xdr:colOff>
                    <xdr:row>65</xdr:row>
                    <xdr:rowOff>123825</xdr:rowOff>
                  </from>
                  <to>
                    <xdr:col>43</xdr:col>
                    <xdr:colOff>152400</xdr:colOff>
                    <xdr:row>67</xdr:row>
                    <xdr:rowOff>47625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42</xdr:col>
                    <xdr:colOff>0</xdr:colOff>
                    <xdr:row>67</xdr:row>
                    <xdr:rowOff>133350</xdr:rowOff>
                  </from>
                  <to>
                    <xdr:col>43</xdr:col>
                    <xdr:colOff>152400</xdr:colOff>
                    <xdr:row>69</xdr:row>
                    <xdr:rowOff>57150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14</xdr:col>
                    <xdr:colOff>9525</xdr:colOff>
                    <xdr:row>75</xdr:row>
                    <xdr:rowOff>133350</xdr:rowOff>
                  </from>
                  <to>
                    <xdr:col>15</xdr:col>
                    <xdr:colOff>161925</xdr:colOff>
                    <xdr:row>77</xdr:row>
                    <xdr:rowOff>57150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27</xdr:col>
                    <xdr:colOff>200025</xdr:colOff>
                    <xdr:row>75</xdr:row>
                    <xdr:rowOff>123825</xdr:rowOff>
                  </from>
                  <to>
                    <xdr:col>29</xdr:col>
                    <xdr:colOff>133350</xdr:colOff>
                    <xdr:row>77</xdr:row>
                    <xdr:rowOff>47625</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13</xdr:col>
                    <xdr:colOff>200025</xdr:colOff>
                    <xdr:row>46</xdr:row>
                    <xdr:rowOff>123825</xdr:rowOff>
                  </from>
                  <to>
                    <xdr:col>15</xdr:col>
                    <xdr:colOff>133350</xdr:colOff>
                    <xdr:row>48</xdr:row>
                    <xdr:rowOff>47625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13</xdr:col>
                    <xdr:colOff>200025</xdr:colOff>
                    <xdr:row>45</xdr:row>
                    <xdr:rowOff>133350</xdr:rowOff>
                  </from>
                  <to>
                    <xdr:col>15</xdr:col>
                    <xdr:colOff>133350</xdr:colOff>
                    <xdr:row>47</xdr:row>
                    <xdr:rowOff>57150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27</xdr:col>
                    <xdr:colOff>66675</xdr:colOff>
                    <xdr:row>27</xdr:row>
                    <xdr:rowOff>123825</xdr:rowOff>
                  </from>
                  <to>
                    <xdr:col>29</xdr:col>
                    <xdr:colOff>0</xdr:colOff>
                    <xdr:row>29</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52"/>
  <sheetViews>
    <sheetView showGridLines="0" view="pageBreakPreview" zoomScaleNormal="100" zoomScaleSheetLayoutView="100" workbookViewId="0"/>
  </sheetViews>
  <sheetFormatPr defaultRowHeight="13.5"/>
  <cols>
    <col min="1" max="1" width="28.625" style="54" customWidth="1"/>
    <col min="2" max="3" width="3.125" style="54" customWidth="1"/>
    <col min="4" max="4" width="23.625" style="54" customWidth="1"/>
    <col min="5" max="5" width="10.375" style="54" customWidth="1"/>
    <col min="6" max="6" width="7.5" style="54" customWidth="1"/>
    <col min="7" max="7" width="23.875" style="54" customWidth="1"/>
    <col min="8" max="8" width="15.375" style="54" customWidth="1"/>
    <col min="9" max="256" width="9" style="54"/>
    <col min="257" max="257" width="28.625" style="54" customWidth="1"/>
    <col min="258" max="259" width="3.125" style="54" customWidth="1"/>
    <col min="260" max="260" width="23.625" style="54" customWidth="1"/>
    <col min="261" max="261" width="10.375" style="54" customWidth="1"/>
    <col min="262" max="262" width="7.5" style="54" customWidth="1"/>
    <col min="263" max="263" width="23.875" style="54" customWidth="1"/>
    <col min="264" max="264" width="13.75" style="54" customWidth="1"/>
    <col min="265" max="512" width="9" style="54"/>
    <col min="513" max="513" width="28.625" style="54" customWidth="1"/>
    <col min="514" max="515" width="3.125" style="54" customWidth="1"/>
    <col min="516" max="516" width="23.625" style="54" customWidth="1"/>
    <col min="517" max="517" width="10.375" style="54" customWidth="1"/>
    <col min="518" max="518" width="7.5" style="54" customWidth="1"/>
    <col min="519" max="519" width="23.875" style="54" customWidth="1"/>
    <col min="520" max="520" width="13.75" style="54" customWidth="1"/>
    <col min="521" max="768" width="9" style="54"/>
    <col min="769" max="769" width="28.625" style="54" customWidth="1"/>
    <col min="770" max="771" width="3.125" style="54" customWidth="1"/>
    <col min="772" max="772" width="23.625" style="54" customWidth="1"/>
    <col min="773" max="773" width="10.375" style="54" customWidth="1"/>
    <col min="774" max="774" width="7.5" style="54" customWidth="1"/>
    <col min="775" max="775" width="23.875" style="54" customWidth="1"/>
    <col min="776" max="776" width="13.75" style="54" customWidth="1"/>
    <col min="777" max="1024" width="9" style="54"/>
    <col min="1025" max="1025" width="28.625" style="54" customWidth="1"/>
    <col min="1026" max="1027" width="3.125" style="54" customWidth="1"/>
    <col min="1028" max="1028" width="23.625" style="54" customWidth="1"/>
    <col min="1029" max="1029" width="10.375" style="54" customWidth="1"/>
    <col min="1030" max="1030" width="7.5" style="54" customWidth="1"/>
    <col min="1031" max="1031" width="23.875" style="54" customWidth="1"/>
    <col min="1032" max="1032" width="13.75" style="54" customWidth="1"/>
    <col min="1033" max="1280" width="9" style="54"/>
    <col min="1281" max="1281" width="28.625" style="54" customWidth="1"/>
    <col min="1282" max="1283" width="3.125" style="54" customWidth="1"/>
    <col min="1284" max="1284" width="23.625" style="54" customWidth="1"/>
    <col min="1285" max="1285" width="10.375" style="54" customWidth="1"/>
    <col min="1286" max="1286" width="7.5" style="54" customWidth="1"/>
    <col min="1287" max="1287" width="23.875" style="54" customWidth="1"/>
    <col min="1288" max="1288" width="13.75" style="54" customWidth="1"/>
    <col min="1289" max="1536" width="9" style="54"/>
    <col min="1537" max="1537" width="28.625" style="54" customWidth="1"/>
    <col min="1538" max="1539" width="3.125" style="54" customWidth="1"/>
    <col min="1540" max="1540" width="23.625" style="54" customWidth="1"/>
    <col min="1541" max="1541" width="10.375" style="54" customWidth="1"/>
    <col min="1542" max="1542" width="7.5" style="54" customWidth="1"/>
    <col min="1543" max="1543" width="23.875" style="54" customWidth="1"/>
    <col min="1544" max="1544" width="13.75" style="54" customWidth="1"/>
    <col min="1545" max="1792" width="9" style="54"/>
    <col min="1793" max="1793" width="28.625" style="54" customWidth="1"/>
    <col min="1794" max="1795" width="3.125" style="54" customWidth="1"/>
    <col min="1796" max="1796" width="23.625" style="54" customWidth="1"/>
    <col min="1797" max="1797" width="10.375" style="54" customWidth="1"/>
    <col min="1798" max="1798" width="7.5" style="54" customWidth="1"/>
    <col min="1799" max="1799" width="23.875" style="54" customWidth="1"/>
    <col min="1800" max="1800" width="13.75" style="54" customWidth="1"/>
    <col min="1801" max="2048" width="9" style="54"/>
    <col min="2049" max="2049" width="28.625" style="54" customWidth="1"/>
    <col min="2050" max="2051" width="3.125" style="54" customWidth="1"/>
    <col min="2052" max="2052" width="23.625" style="54" customWidth="1"/>
    <col min="2053" max="2053" width="10.375" style="54" customWidth="1"/>
    <col min="2054" max="2054" width="7.5" style="54" customWidth="1"/>
    <col min="2055" max="2055" width="23.875" style="54" customWidth="1"/>
    <col min="2056" max="2056" width="13.75" style="54" customWidth="1"/>
    <col min="2057" max="2304" width="9" style="54"/>
    <col min="2305" max="2305" width="28.625" style="54" customWidth="1"/>
    <col min="2306" max="2307" width="3.125" style="54" customWidth="1"/>
    <col min="2308" max="2308" width="23.625" style="54" customWidth="1"/>
    <col min="2309" max="2309" width="10.375" style="54" customWidth="1"/>
    <col min="2310" max="2310" width="7.5" style="54" customWidth="1"/>
    <col min="2311" max="2311" width="23.875" style="54" customWidth="1"/>
    <col min="2312" max="2312" width="13.75" style="54" customWidth="1"/>
    <col min="2313" max="2560" width="9" style="54"/>
    <col min="2561" max="2561" width="28.625" style="54" customWidth="1"/>
    <col min="2562" max="2563" width="3.125" style="54" customWidth="1"/>
    <col min="2564" max="2564" width="23.625" style="54" customWidth="1"/>
    <col min="2565" max="2565" width="10.375" style="54" customWidth="1"/>
    <col min="2566" max="2566" width="7.5" style="54" customWidth="1"/>
    <col min="2567" max="2567" width="23.875" style="54" customWidth="1"/>
    <col min="2568" max="2568" width="13.75" style="54" customWidth="1"/>
    <col min="2569" max="2816" width="9" style="54"/>
    <col min="2817" max="2817" width="28.625" style="54" customWidth="1"/>
    <col min="2818" max="2819" width="3.125" style="54" customWidth="1"/>
    <col min="2820" max="2820" width="23.625" style="54" customWidth="1"/>
    <col min="2821" max="2821" width="10.375" style="54" customWidth="1"/>
    <col min="2822" max="2822" width="7.5" style="54" customWidth="1"/>
    <col min="2823" max="2823" width="23.875" style="54" customWidth="1"/>
    <col min="2824" max="2824" width="13.75" style="54" customWidth="1"/>
    <col min="2825" max="3072" width="9" style="54"/>
    <col min="3073" max="3073" width="28.625" style="54" customWidth="1"/>
    <col min="3074" max="3075" width="3.125" style="54" customWidth="1"/>
    <col min="3076" max="3076" width="23.625" style="54" customWidth="1"/>
    <col min="3077" max="3077" width="10.375" style="54" customWidth="1"/>
    <col min="3078" max="3078" width="7.5" style="54" customWidth="1"/>
    <col min="3079" max="3079" width="23.875" style="54" customWidth="1"/>
    <col min="3080" max="3080" width="13.75" style="54" customWidth="1"/>
    <col min="3081" max="3328" width="9" style="54"/>
    <col min="3329" max="3329" width="28.625" style="54" customWidth="1"/>
    <col min="3330" max="3331" width="3.125" style="54" customWidth="1"/>
    <col min="3332" max="3332" width="23.625" style="54" customWidth="1"/>
    <col min="3333" max="3333" width="10.375" style="54" customWidth="1"/>
    <col min="3334" max="3334" width="7.5" style="54" customWidth="1"/>
    <col min="3335" max="3335" width="23.875" style="54" customWidth="1"/>
    <col min="3336" max="3336" width="13.75" style="54" customWidth="1"/>
    <col min="3337" max="3584" width="9" style="54"/>
    <col min="3585" max="3585" width="28.625" style="54" customWidth="1"/>
    <col min="3586" max="3587" width="3.125" style="54" customWidth="1"/>
    <col min="3588" max="3588" width="23.625" style="54" customWidth="1"/>
    <col min="3589" max="3589" width="10.375" style="54" customWidth="1"/>
    <col min="3590" max="3590" width="7.5" style="54" customWidth="1"/>
    <col min="3591" max="3591" width="23.875" style="54" customWidth="1"/>
    <col min="3592" max="3592" width="13.75" style="54" customWidth="1"/>
    <col min="3593" max="3840" width="9" style="54"/>
    <col min="3841" max="3841" width="28.625" style="54" customWidth="1"/>
    <col min="3842" max="3843" width="3.125" style="54" customWidth="1"/>
    <col min="3844" max="3844" width="23.625" style="54" customWidth="1"/>
    <col min="3845" max="3845" width="10.375" style="54" customWidth="1"/>
    <col min="3846" max="3846" width="7.5" style="54" customWidth="1"/>
    <col min="3847" max="3847" width="23.875" style="54" customWidth="1"/>
    <col min="3848" max="3848" width="13.75" style="54" customWidth="1"/>
    <col min="3849" max="4096" width="9" style="54"/>
    <col min="4097" max="4097" width="28.625" style="54" customWidth="1"/>
    <col min="4098" max="4099" width="3.125" style="54" customWidth="1"/>
    <col min="4100" max="4100" width="23.625" style="54" customWidth="1"/>
    <col min="4101" max="4101" width="10.375" style="54" customWidth="1"/>
    <col min="4102" max="4102" width="7.5" style="54" customWidth="1"/>
    <col min="4103" max="4103" width="23.875" style="54" customWidth="1"/>
    <col min="4104" max="4104" width="13.75" style="54" customWidth="1"/>
    <col min="4105" max="4352" width="9" style="54"/>
    <col min="4353" max="4353" width="28.625" style="54" customWidth="1"/>
    <col min="4354" max="4355" width="3.125" style="54" customWidth="1"/>
    <col min="4356" max="4356" width="23.625" style="54" customWidth="1"/>
    <col min="4357" max="4357" width="10.375" style="54" customWidth="1"/>
    <col min="4358" max="4358" width="7.5" style="54" customWidth="1"/>
    <col min="4359" max="4359" width="23.875" style="54" customWidth="1"/>
    <col min="4360" max="4360" width="13.75" style="54" customWidth="1"/>
    <col min="4361" max="4608" width="9" style="54"/>
    <col min="4609" max="4609" width="28.625" style="54" customWidth="1"/>
    <col min="4610" max="4611" width="3.125" style="54" customWidth="1"/>
    <col min="4612" max="4612" width="23.625" style="54" customWidth="1"/>
    <col min="4613" max="4613" width="10.375" style="54" customWidth="1"/>
    <col min="4614" max="4614" width="7.5" style="54" customWidth="1"/>
    <col min="4615" max="4615" width="23.875" style="54" customWidth="1"/>
    <col min="4616" max="4616" width="13.75" style="54" customWidth="1"/>
    <col min="4617" max="4864" width="9" style="54"/>
    <col min="4865" max="4865" width="28.625" style="54" customWidth="1"/>
    <col min="4866" max="4867" width="3.125" style="54" customWidth="1"/>
    <col min="4868" max="4868" width="23.625" style="54" customWidth="1"/>
    <col min="4869" max="4869" width="10.375" style="54" customWidth="1"/>
    <col min="4870" max="4870" width="7.5" style="54" customWidth="1"/>
    <col min="4871" max="4871" width="23.875" style="54" customWidth="1"/>
    <col min="4872" max="4872" width="13.75" style="54" customWidth="1"/>
    <col min="4873" max="5120" width="9" style="54"/>
    <col min="5121" max="5121" width="28.625" style="54" customWidth="1"/>
    <col min="5122" max="5123" width="3.125" style="54" customWidth="1"/>
    <col min="5124" max="5124" width="23.625" style="54" customWidth="1"/>
    <col min="5125" max="5125" width="10.375" style="54" customWidth="1"/>
    <col min="5126" max="5126" width="7.5" style="54" customWidth="1"/>
    <col min="5127" max="5127" width="23.875" style="54" customWidth="1"/>
    <col min="5128" max="5128" width="13.75" style="54" customWidth="1"/>
    <col min="5129" max="5376" width="9" style="54"/>
    <col min="5377" max="5377" width="28.625" style="54" customWidth="1"/>
    <col min="5378" max="5379" width="3.125" style="54" customWidth="1"/>
    <col min="5380" max="5380" width="23.625" style="54" customWidth="1"/>
    <col min="5381" max="5381" width="10.375" style="54" customWidth="1"/>
    <col min="5382" max="5382" width="7.5" style="54" customWidth="1"/>
    <col min="5383" max="5383" width="23.875" style="54" customWidth="1"/>
    <col min="5384" max="5384" width="13.75" style="54" customWidth="1"/>
    <col min="5385" max="5632" width="9" style="54"/>
    <col min="5633" max="5633" width="28.625" style="54" customWidth="1"/>
    <col min="5634" max="5635" width="3.125" style="54" customWidth="1"/>
    <col min="5636" max="5636" width="23.625" style="54" customWidth="1"/>
    <col min="5637" max="5637" width="10.375" style="54" customWidth="1"/>
    <col min="5638" max="5638" width="7.5" style="54" customWidth="1"/>
    <col min="5639" max="5639" width="23.875" style="54" customWidth="1"/>
    <col min="5640" max="5640" width="13.75" style="54" customWidth="1"/>
    <col min="5641" max="5888" width="9" style="54"/>
    <col min="5889" max="5889" width="28.625" style="54" customWidth="1"/>
    <col min="5890" max="5891" width="3.125" style="54" customWidth="1"/>
    <col min="5892" max="5892" width="23.625" style="54" customWidth="1"/>
    <col min="5893" max="5893" width="10.375" style="54" customWidth="1"/>
    <col min="5894" max="5894" width="7.5" style="54" customWidth="1"/>
    <col min="5895" max="5895" width="23.875" style="54" customWidth="1"/>
    <col min="5896" max="5896" width="13.75" style="54" customWidth="1"/>
    <col min="5897" max="6144" width="9" style="54"/>
    <col min="6145" max="6145" width="28.625" style="54" customWidth="1"/>
    <col min="6146" max="6147" width="3.125" style="54" customWidth="1"/>
    <col min="6148" max="6148" width="23.625" style="54" customWidth="1"/>
    <col min="6149" max="6149" width="10.375" style="54" customWidth="1"/>
    <col min="6150" max="6150" width="7.5" style="54" customWidth="1"/>
    <col min="6151" max="6151" width="23.875" style="54" customWidth="1"/>
    <col min="6152" max="6152" width="13.75" style="54" customWidth="1"/>
    <col min="6153" max="6400" width="9" style="54"/>
    <col min="6401" max="6401" width="28.625" style="54" customWidth="1"/>
    <col min="6402" max="6403" width="3.125" style="54" customWidth="1"/>
    <col min="6404" max="6404" width="23.625" style="54" customWidth="1"/>
    <col min="6405" max="6405" width="10.375" style="54" customWidth="1"/>
    <col min="6406" max="6406" width="7.5" style="54" customWidth="1"/>
    <col min="6407" max="6407" width="23.875" style="54" customWidth="1"/>
    <col min="6408" max="6408" width="13.75" style="54" customWidth="1"/>
    <col min="6409" max="6656" width="9" style="54"/>
    <col min="6657" max="6657" width="28.625" style="54" customWidth="1"/>
    <col min="6658" max="6659" width="3.125" style="54" customWidth="1"/>
    <col min="6660" max="6660" width="23.625" style="54" customWidth="1"/>
    <col min="6661" max="6661" width="10.375" style="54" customWidth="1"/>
    <col min="6662" max="6662" width="7.5" style="54" customWidth="1"/>
    <col min="6663" max="6663" width="23.875" style="54" customWidth="1"/>
    <col min="6664" max="6664" width="13.75" style="54" customWidth="1"/>
    <col min="6665" max="6912" width="9" style="54"/>
    <col min="6913" max="6913" width="28.625" style="54" customWidth="1"/>
    <col min="6914" max="6915" width="3.125" style="54" customWidth="1"/>
    <col min="6916" max="6916" width="23.625" style="54" customWidth="1"/>
    <col min="6917" max="6917" width="10.375" style="54" customWidth="1"/>
    <col min="6918" max="6918" width="7.5" style="54" customWidth="1"/>
    <col min="6919" max="6919" width="23.875" style="54" customWidth="1"/>
    <col min="6920" max="6920" width="13.75" style="54" customWidth="1"/>
    <col min="6921" max="7168" width="9" style="54"/>
    <col min="7169" max="7169" width="28.625" style="54" customWidth="1"/>
    <col min="7170" max="7171" width="3.125" style="54" customWidth="1"/>
    <col min="7172" max="7172" width="23.625" style="54" customWidth="1"/>
    <col min="7173" max="7173" width="10.375" style="54" customWidth="1"/>
    <col min="7174" max="7174" width="7.5" style="54" customWidth="1"/>
    <col min="7175" max="7175" width="23.875" style="54" customWidth="1"/>
    <col min="7176" max="7176" width="13.75" style="54" customWidth="1"/>
    <col min="7177" max="7424" width="9" style="54"/>
    <col min="7425" max="7425" width="28.625" style="54" customWidth="1"/>
    <col min="7426" max="7427" width="3.125" style="54" customWidth="1"/>
    <col min="7428" max="7428" width="23.625" style="54" customWidth="1"/>
    <col min="7429" max="7429" width="10.375" style="54" customWidth="1"/>
    <col min="7430" max="7430" width="7.5" style="54" customWidth="1"/>
    <col min="7431" max="7431" width="23.875" style="54" customWidth="1"/>
    <col min="7432" max="7432" width="13.75" style="54" customWidth="1"/>
    <col min="7433" max="7680" width="9" style="54"/>
    <col min="7681" max="7681" width="28.625" style="54" customWidth="1"/>
    <col min="7682" max="7683" width="3.125" style="54" customWidth="1"/>
    <col min="7684" max="7684" width="23.625" style="54" customWidth="1"/>
    <col min="7685" max="7685" width="10.375" style="54" customWidth="1"/>
    <col min="7686" max="7686" width="7.5" style="54" customWidth="1"/>
    <col min="7687" max="7687" width="23.875" style="54" customWidth="1"/>
    <col min="7688" max="7688" width="13.75" style="54" customWidth="1"/>
    <col min="7689" max="7936" width="9" style="54"/>
    <col min="7937" max="7937" width="28.625" style="54" customWidth="1"/>
    <col min="7938" max="7939" width="3.125" style="54" customWidth="1"/>
    <col min="7940" max="7940" width="23.625" style="54" customWidth="1"/>
    <col min="7941" max="7941" width="10.375" style="54" customWidth="1"/>
    <col min="7942" max="7942" width="7.5" style="54" customWidth="1"/>
    <col min="7943" max="7943" width="23.875" style="54" customWidth="1"/>
    <col min="7944" max="7944" width="13.75" style="54" customWidth="1"/>
    <col min="7945" max="8192" width="9" style="54"/>
    <col min="8193" max="8193" width="28.625" style="54" customWidth="1"/>
    <col min="8194" max="8195" width="3.125" style="54" customWidth="1"/>
    <col min="8196" max="8196" width="23.625" style="54" customWidth="1"/>
    <col min="8197" max="8197" width="10.375" style="54" customWidth="1"/>
    <col min="8198" max="8198" width="7.5" style="54" customWidth="1"/>
    <col min="8199" max="8199" width="23.875" style="54" customWidth="1"/>
    <col min="8200" max="8200" width="13.75" style="54" customWidth="1"/>
    <col min="8201" max="8448" width="9" style="54"/>
    <col min="8449" max="8449" width="28.625" style="54" customWidth="1"/>
    <col min="8450" max="8451" width="3.125" style="54" customWidth="1"/>
    <col min="8452" max="8452" width="23.625" style="54" customWidth="1"/>
    <col min="8453" max="8453" width="10.375" style="54" customWidth="1"/>
    <col min="8454" max="8454" width="7.5" style="54" customWidth="1"/>
    <col min="8455" max="8455" width="23.875" style="54" customWidth="1"/>
    <col min="8456" max="8456" width="13.75" style="54" customWidth="1"/>
    <col min="8457" max="8704" width="9" style="54"/>
    <col min="8705" max="8705" width="28.625" style="54" customWidth="1"/>
    <col min="8706" max="8707" width="3.125" style="54" customWidth="1"/>
    <col min="8708" max="8708" width="23.625" style="54" customWidth="1"/>
    <col min="8709" max="8709" width="10.375" style="54" customWidth="1"/>
    <col min="8710" max="8710" width="7.5" style="54" customWidth="1"/>
    <col min="8711" max="8711" width="23.875" style="54" customWidth="1"/>
    <col min="8712" max="8712" width="13.75" style="54" customWidth="1"/>
    <col min="8713" max="8960" width="9" style="54"/>
    <col min="8961" max="8961" width="28.625" style="54" customWidth="1"/>
    <col min="8962" max="8963" width="3.125" style="54" customWidth="1"/>
    <col min="8964" max="8964" width="23.625" style="54" customWidth="1"/>
    <col min="8965" max="8965" width="10.375" style="54" customWidth="1"/>
    <col min="8966" max="8966" width="7.5" style="54" customWidth="1"/>
    <col min="8967" max="8967" width="23.875" style="54" customWidth="1"/>
    <col min="8968" max="8968" width="13.75" style="54" customWidth="1"/>
    <col min="8969" max="9216" width="9" style="54"/>
    <col min="9217" max="9217" width="28.625" style="54" customWidth="1"/>
    <col min="9218" max="9219" width="3.125" style="54" customWidth="1"/>
    <col min="9220" max="9220" width="23.625" style="54" customWidth="1"/>
    <col min="9221" max="9221" width="10.375" style="54" customWidth="1"/>
    <col min="9222" max="9222" width="7.5" style="54" customWidth="1"/>
    <col min="9223" max="9223" width="23.875" style="54" customWidth="1"/>
    <col min="9224" max="9224" width="13.75" style="54" customWidth="1"/>
    <col min="9225" max="9472" width="9" style="54"/>
    <col min="9473" max="9473" width="28.625" style="54" customWidth="1"/>
    <col min="9474" max="9475" width="3.125" style="54" customWidth="1"/>
    <col min="9476" max="9476" width="23.625" style="54" customWidth="1"/>
    <col min="9477" max="9477" width="10.375" style="54" customWidth="1"/>
    <col min="9478" max="9478" width="7.5" style="54" customWidth="1"/>
    <col min="9479" max="9479" width="23.875" style="54" customWidth="1"/>
    <col min="9480" max="9480" width="13.75" style="54" customWidth="1"/>
    <col min="9481" max="9728" width="9" style="54"/>
    <col min="9729" max="9729" width="28.625" style="54" customWidth="1"/>
    <col min="9730" max="9731" width="3.125" style="54" customWidth="1"/>
    <col min="9732" max="9732" width="23.625" style="54" customWidth="1"/>
    <col min="9733" max="9733" width="10.375" style="54" customWidth="1"/>
    <col min="9734" max="9734" width="7.5" style="54" customWidth="1"/>
    <col min="9735" max="9735" width="23.875" style="54" customWidth="1"/>
    <col min="9736" max="9736" width="13.75" style="54" customWidth="1"/>
    <col min="9737" max="9984" width="9" style="54"/>
    <col min="9985" max="9985" width="28.625" style="54" customWidth="1"/>
    <col min="9986" max="9987" width="3.125" style="54" customWidth="1"/>
    <col min="9988" max="9988" width="23.625" style="54" customWidth="1"/>
    <col min="9989" max="9989" width="10.375" style="54" customWidth="1"/>
    <col min="9990" max="9990" width="7.5" style="54" customWidth="1"/>
    <col min="9991" max="9991" width="23.875" style="54" customWidth="1"/>
    <col min="9992" max="9992" width="13.75" style="54" customWidth="1"/>
    <col min="9993" max="10240" width="9" style="54"/>
    <col min="10241" max="10241" width="28.625" style="54" customWidth="1"/>
    <col min="10242" max="10243" width="3.125" style="54" customWidth="1"/>
    <col min="10244" max="10244" width="23.625" style="54" customWidth="1"/>
    <col min="10245" max="10245" width="10.375" style="54" customWidth="1"/>
    <col min="10246" max="10246" width="7.5" style="54" customWidth="1"/>
    <col min="10247" max="10247" width="23.875" style="54" customWidth="1"/>
    <col min="10248" max="10248" width="13.75" style="54" customWidth="1"/>
    <col min="10249" max="10496" width="9" style="54"/>
    <col min="10497" max="10497" width="28.625" style="54" customWidth="1"/>
    <col min="10498" max="10499" width="3.125" style="54" customWidth="1"/>
    <col min="10500" max="10500" width="23.625" style="54" customWidth="1"/>
    <col min="10501" max="10501" width="10.375" style="54" customWidth="1"/>
    <col min="10502" max="10502" width="7.5" style="54" customWidth="1"/>
    <col min="10503" max="10503" width="23.875" style="54" customWidth="1"/>
    <col min="10504" max="10504" width="13.75" style="54" customWidth="1"/>
    <col min="10505" max="10752" width="9" style="54"/>
    <col min="10753" max="10753" width="28.625" style="54" customWidth="1"/>
    <col min="10754" max="10755" width="3.125" style="54" customWidth="1"/>
    <col min="10756" max="10756" width="23.625" style="54" customWidth="1"/>
    <col min="10757" max="10757" width="10.375" style="54" customWidth="1"/>
    <col min="10758" max="10758" width="7.5" style="54" customWidth="1"/>
    <col min="10759" max="10759" width="23.875" style="54" customWidth="1"/>
    <col min="10760" max="10760" width="13.75" style="54" customWidth="1"/>
    <col min="10761" max="11008" width="9" style="54"/>
    <col min="11009" max="11009" width="28.625" style="54" customWidth="1"/>
    <col min="11010" max="11011" width="3.125" style="54" customWidth="1"/>
    <col min="11012" max="11012" width="23.625" style="54" customWidth="1"/>
    <col min="11013" max="11013" width="10.375" style="54" customWidth="1"/>
    <col min="11014" max="11014" width="7.5" style="54" customWidth="1"/>
    <col min="11015" max="11015" width="23.875" style="54" customWidth="1"/>
    <col min="11016" max="11016" width="13.75" style="54" customWidth="1"/>
    <col min="11017" max="11264" width="9" style="54"/>
    <col min="11265" max="11265" width="28.625" style="54" customWidth="1"/>
    <col min="11266" max="11267" width="3.125" style="54" customWidth="1"/>
    <col min="11268" max="11268" width="23.625" style="54" customWidth="1"/>
    <col min="11269" max="11269" width="10.375" style="54" customWidth="1"/>
    <col min="11270" max="11270" width="7.5" style="54" customWidth="1"/>
    <col min="11271" max="11271" width="23.875" style="54" customWidth="1"/>
    <col min="11272" max="11272" width="13.75" style="54" customWidth="1"/>
    <col min="11273" max="11520" width="9" style="54"/>
    <col min="11521" max="11521" width="28.625" style="54" customWidth="1"/>
    <col min="11522" max="11523" width="3.125" style="54" customWidth="1"/>
    <col min="11524" max="11524" width="23.625" style="54" customWidth="1"/>
    <col min="11525" max="11525" width="10.375" style="54" customWidth="1"/>
    <col min="11526" max="11526" width="7.5" style="54" customWidth="1"/>
    <col min="11527" max="11527" width="23.875" style="54" customWidth="1"/>
    <col min="11528" max="11528" width="13.75" style="54" customWidth="1"/>
    <col min="11529" max="11776" width="9" style="54"/>
    <col min="11777" max="11777" width="28.625" style="54" customWidth="1"/>
    <col min="11778" max="11779" width="3.125" style="54" customWidth="1"/>
    <col min="11780" max="11780" width="23.625" style="54" customWidth="1"/>
    <col min="11781" max="11781" width="10.375" style="54" customWidth="1"/>
    <col min="11782" max="11782" width="7.5" style="54" customWidth="1"/>
    <col min="11783" max="11783" width="23.875" style="54" customWidth="1"/>
    <col min="11784" max="11784" width="13.75" style="54" customWidth="1"/>
    <col min="11785" max="12032" width="9" style="54"/>
    <col min="12033" max="12033" width="28.625" style="54" customWidth="1"/>
    <col min="12034" max="12035" width="3.125" style="54" customWidth="1"/>
    <col min="12036" max="12036" width="23.625" style="54" customWidth="1"/>
    <col min="12037" max="12037" width="10.375" style="54" customWidth="1"/>
    <col min="12038" max="12038" width="7.5" style="54" customWidth="1"/>
    <col min="12039" max="12039" width="23.875" style="54" customWidth="1"/>
    <col min="12040" max="12040" width="13.75" style="54" customWidth="1"/>
    <col min="12041" max="12288" width="9" style="54"/>
    <col min="12289" max="12289" width="28.625" style="54" customWidth="1"/>
    <col min="12290" max="12291" width="3.125" style="54" customWidth="1"/>
    <col min="12292" max="12292" width="23.625" style="54" customWidth="1"/>
    <col min="12293" max="12293" width="10.375" style="54" customWidth="1"/>
    <col min="12294" max="12294" width="7.5" style="54" customWidth="1"/>
    <col min="12295" max="12295" width="23.875" style="54" customWidth="1"/>
    <col min="12296" max="12296" width="13.75" style="54" customWidth="1"/>
    <col min="12297" max="12544" width="9" style="54"/>
    <col min="12545" max="12545" width="28.625" style="54" customWidth="1"/>
    <col min="12546" max="12547" width="3.125" style="54" customWidth="1"/>
    <col min="12548" max="12548" width="23.625" style="54" customWidth="1"/>
    <col min="12549" max="12549" width="10.375" style="54" customWidth="1"/>
    <col min="12550" max="12550" width="7.5" style="54" customWidth="1"/>
    <col min="12551" max="12551" width="23.875" style="54" customWidth="1"/>
    <col min="12552" max="12552" width="13.75" style="54" customWidth="1"/>
    <col min="12553" max="12800" width="9" style="54"/>
    <col min="12801" max="12801" width="28.625" style="54" customWidth="1"/>
    <col min="12802" max="12803" width="3.125" style="54" customWidth="1"/>
    <col min="12804" max="12804" width="23.625" style="54" customWidth="1"/>
    <col min="12805" max="12805" width="10.375" style="54" customWidth="1"/>
    <col min="12806" max="12806" width="7.5" style="54" customWidth="1"/>
    <col min="12807" max="12807" width="23.875" style="54" customWidth="1"/>
    <col min="12808" max="12808" width="13.75" style="54" customWidth="1"/>
    <col min="12809" max="13056" width="9" style="54"/>
    <col min="13057" max="13057" width="28.625" style="54" customWidth="1"/>
    <col min="13058" max="13059" width="3.125" style="54" customWidth="1"/>
    <col min="13060" max="13060" width="23.625" style="54" customWidth="1"/>
    <col min="13061" max="13061" width="10.375" style="54" customWidth="1"/>
    <col min="13062" max="13062" width="7.5" style="54" customWidth="1"/>
    <col min="13063" max="13063" width="23.875" style="54" customWidth="1"/>
    <col min="13064" max="13064" width="13.75" style="54" customWidth="1"/>
    <col min="13065" max="13312" width="9" style="54"/>
    <col min="13313" max="13313" width="28.625" style="54" customWidth="1"/>
    <col min="13314" max="13315" width="3.125" style="54" customWidth="1"/>
    <col min="13316" max="13316" width="23.625" style="54" customWidth="1"/>
    <col min="13317" max="13317" width="10.375" style="54" customWidth="1"/>
    <col min="13318" max="13318" width="7.5" style="54" customWidth="1"/>
    <col min="13319" max="13319" width="23.875" style="54" customWidth="1"/>
    <col min="13320" max="13320" width="13.75" style="54" customWidth="1"/>
    <col min="13321" max="13568" width="9" style="54"/>
    <col min="13569" max="13569" width="28.625" style="54" customWidth="1"/>
    <col min="13570" max="13571" width="3.125" style="54" customWidth="1"/>
    <col min="13572" max="13572" width="23.625" style="54" customWidth="1"/>
    <col min="13573" max="13573" width="10.375" style="54" customWidth="1"/>
    <col min="13574" max="13574" width="7.5" style="54" customWidth="1"/>
    <col min="13575" max="13575" width="23.875" style="54" customWidth="1"/>
    <col min="13576" max="13576" width="13.75" style="54" customWidth="1"/>
    <col min="13577" max="13824" width="9" style="54"/>
    <col min="13825" max="13825" width="28.625" style="54" customWidth="1"/>
    <col min="13826" max="13827" width="3.125" style="54" customWidth="1"/>
    <col min="13828" max="13828" width="23.625" style="54" customWidth="1"/>
    <col min="13829" max="13829" width="10.375" style="54" customWidth="1"/>
    <col min="13830" max="13830" width="7.5" style="54" customWidth="1"/>
    <col min="13831" max="13831" width="23.875" style="54" customWidth="1"/>
    <col min="13832" max="13832" width="13.75" style="54" customWidth="1"/>
    <col min="13833" max="14080" width="9" style="54"/>
    <col min="14081" max="14081" width="28.625" style="54" customWidth="1"/>
    <col min="14082" max="14083" width="3.125" style="54" customWidth="1"/>
    <col min="14084" max="14084" width="23.625" style="54" customWidth="1"/>
    <col min="14085" max="14085" width="10.375" style="54" customWidth="1"/>
    <col min="14086" max="14086" width="7.5" style="54" customWidth="1"/>
    <col min="14087" max="14087" width="23.875" style="54" customWidth="1"/>
    <col min="14088" max="14088" width="13.75" style="54" customWidth="1"/>
    <col min="14089" max="14336" width="9" style="54"/>
    <col min="14337" max="14337" width="28.625" style="54" customWidth="1"/>
    <col min="14338" max="14339" width="3.125" style="54" customWidth="1"/>
    <col min="14340" max="14340" width="23.625" style="54" customWidth="1"/>
    <col min="14341" max="14341" width="10.375" style="54" customWidth="1"/>
    <col min="14342" max="14342" width="7.5" style="54" customWidth="1"/>
    <col min="14343" max="14343" width="23.875" style="54" customWidth="1"/>
    <col min="14344" max="14344" width="13.75" style="54" customWidth="1"/>
    <col min="14345" max="14592" width="9" style="54"/>
    <col min="14593" max="14593" width="28.625" style="54" customWidth="1"/>
    <col min="14594" max="14595" width="3.125" style="54" customWidth="1"/>
    <col min="14596" max="14596" width="23.625" style="54" customWidth="1"/>
    <col min="14597" max="14597" width="10.375" style="54" customWidth="1"/>
    <col min="14598" max="14598" width="7.5" style="54" customWidth="1"/>
    <col min="14599" max="14599" width="23.875" style="54" customWidth="1"/>
    <col min="14600" max="14600" width="13.75" style="54" customWidth="1"/>
    <col min="14601" max="14848" width="9" style="54"/>
    <col min="14849" max="14849" width="28.625" style="54" customWidth="1"/>
    <col min="14850" max="14851" width="3.125" style="54" customWidth="1"/>
    <col min="14852" max="14852" width="23.625" style="54" customWidth="1"/>
    <col min="14853" max="14853" width="10.375" style="54" customWidth="1"/>
    <col min="14854" max="14854" width="7.5" style="54" customWidth="1"/>
    <col min="14855" max="14855" width="23.875" style="54" customWidth="1"/>
    <col min="14856" max="14856" width="13.75" style="54" customWidth="1"/>
    <col min="14857" max="15104" width="9" style="54"/>
    <col min="15105" max="15105" width="28.625" style="54" customWidth="1"/>
    <col min="15106" max="15107" width="3.125" style="54" customWidth="1"/>
    <col min="15108" max="15108" width="23.625" style="54" customWidth="1"/>
    <col min="15109" max="15109" width="10.375" style="54" customWidth="1"/>
    <col min="15110" max="15110" width="7.5" style="54" customWidth="1"/>
    <col min="15111" max="15111" width="23.875" style="54" customWidth="1"/>
    <col min="15112" max="15112" width="13.75" style="54" customWidth="1"/>
    <col min="15113" max="15360" width="9" style="54"/>
    <col min="15361" max="15361" width="28.625" style="54" customWidth="1"/>
    <col min="15362" max="15363" width="3.125" style="54" customWidth="1"/>
    <col min="15364" max="15364" width="23.625" style="54" customWidth="1"/>
    <col min="15365" max="15365" width="10.375" style="54" customWidth="1"/>
    <col min="15366" max="15366" width="7.5" style="54" customWidth="1"/>
    <col min="15367" max="15367" width="23.875" style="54" customWidth="1"/>
    <col min="15368" max="15368" width="13.75" style="54" customWidth="1"/>
    <col min="15369" max="15616" width="9" style="54"/>
    <col min="15617" max="15617" width="28.625" style="54" customWidth="1"/>
    <col min="15618" max="15619" width="3.125" style="54" customWidth="1"/>
    <col min="15620" max="15620" width="23.625" style="54" customWidth="1"/>
    <col min="15621" max="15621" width="10.375" style="54" customWidth="1"/>
    <col min="15622" max="15622" width="7.5" style="54" customWidth="1"/>
    <col min="15623" max="15623" width="23.875" style="54" customWidth="1"/>
    <col min="15624" max="15624" width="13.75" style="54" customWidth="1"/>
    <col min="15625" max="15872" width="9" style="54"/>
    <col min="15873" max="15873" width="28.625" style="54" customWidth="1"/>
    <col min="15874" max="15875" width="3.125" style="54" customWidth="1"/>
    <col min="15876" max="15876" width="23.625" style="54" customWidth="1"/>
    <col min="15877" max="15877" width="10.375" style="54" customWidth="1"/>
    <col min="15878" max="15878" width="7.5" style="54" customWidth="1"/>
    <col min="15879" max="15879" width="23.875" style="54" customWidth="1"/>
    <col min="15880" max="15880" width="13.75" style="54" customWidth="1"/>
    <col min="15881" max="16128" width="9" style="54"/>
    <col min="16129" max="16129" width="28.625" style="54" customWidth="1"/>
    <col min="16130" max="16131" width="3.125" style="54" customWidth="1"/>
    <col min="16132" max="16132" width="23.625" style="54" customWidth="1"/>
    <col min="16133" max="16133" width="10.375" style="54" customWidth="1"/>
    <col min="16134" max="16134" width="7.5" style="54" customWidth="1"/>
    <col min="16135" max="16135" width="23.875" style="54" customWidth="1"/>
    <col min="16136" max="16136" width="13.75" style="54" customWidth="1"/>
    <col min="16137" max="16384" width="9" style="54"/>
  </cols>
  <sheetData>
    <row r="1" spans="1:8">
      <c r="A1" s="54" t="s">
        <v>469</v>
      </c>
    </row>
    <row r="2" spans="1:8" ht="27.75" customHeight="1">
      <c r="A2" s="53"/>
      <c r="G2" s="630" t="s">
        <v>494</v>
      </c>
      <c r="H2" s="630"/>
    </row>
    <row r="3" spans="1:8" ht="15" customHeight="1">
      <c r="A3" s="53"/>
      <c r="G3" s="132"/>
      <c r="H3" s="132"/>
    </row>
    <row r="4" spans="1:8" ht="81" customHeight="1">
      <c r="A4" s="631" t="s">
        <v>372</v>
      </c>
      <c r="B4" s="632"/>
      <c r="C4" s="632"/>
      <c r="D4" s="632"/>
      <c r="E4" s="632"/>
      <c r="F4" s="632"/>
      <c r="G4" s="632"/>
      <c r="H4" s="632"/>
    </row>
    <row r="5" spans="1:8" ht="12" customHeight="1">
      <c r="A5" s="133"/>
      <c r="B5" s="133"/>
      <c r="C5" s="133"/>
      <c r="D5" s="133"/>
      <c r="E5" s="133"/>
      <c r="F5" s="133"/>
      <c r="G5" s="133"/>
      <c r="H5" s="133"/>
    </row>
    <row r="6" spans="1:8" ht="36" customHeight="1">
      <c r="A6" s="134" t="s">
        <v>7</v>
      </c>
      <c r="B6" s="633"/>
      <c r="C6" s="634"/>
      <c r="D6" s="634"/>
      <c r="E6" s="634"/>
      <c r="F6" s="634"/>
      <c r="G6" s="634"/>
      <c r="H6" s="635"/>
    </row>
    <row r="7" spans="1:8" ht="46.5" customHeight="1">
      <c r="A7" s="55" t="s">
        <v>8</v>
      </c>
      <c r="B7" s="636" t="s">
        <v>9</v>
      </c>
      <c r="C7" s="637"/>
      <c r="D7" s="637"/>
      <c r="E7" s="637"/>
      <c r="F7" s="637"/>
      <c r="G7" s="637"/>
      <c r="H7" s="638"/>
    </row>
    <row r="8" spans="1:8" ht="84" customHeight="1">
      <c r="A8" s="56" t="s">
        <v>10</v>
      </c>
      <c r="B8" s="639" t="s">
        <v>69</v>
      </c>
      <c r="C8" s="640"/>
      <c r="D8" s="640"/>
      <c r="E8" s="640"/>
      <c r="F8" s="640"/>
      <c r="G8" s="640"/>
      <c r="H8" s="641"/>
    </row>
    <row r="9" spans="1:8" s="59" customFormat="1" ht="23.25" customHeight="1">
      <c r="A9" s="57"/>
      <c r="B9" s="58"/>
      <c r="C9" s="58"/>
      <c r="D9" s="58"/>
      <c r="E9" s="58"/>
      <c r="F9" s="58"/>
      <c r="G9" s="58"/>
    </row>
    <row r="10" spans="1:8" s="59" customFormat="1">
      <c r="A10" s="642" t="s">
        <v>11</v>
      </c>
      <c r="B10" s="60"/>
      <c r="C10" s="61"/>
      <c r="D10" s="61"/>
      <c r="E10" s="61"/>
      <c r="F10" s="61"/>
      <c r="G10" s="61"/>
      <c r="H10" s="645" t="s">
        <v>12</v>
      </c>
    </row>
    <row r="11" spans="1:8">
      <c r="A11" s="643"/>
      <c r="B11" s="62"/>
      <c r="C11" s="59"/>
      <c r="D11" s="59"/>
      <c r="E11" s="59"/>
      <c r="F11" s="59"/>
      <c r="G11" s="59"/>
      <c r="H11" s="646"/>
    </row>
    <row r="12" spans="1:8" ht="52.5" customHeight="1">
      <c r="A12" s="643"/>
      <c r="B12" s="62"/>
      <c r="C12" s="63" t="s">
        <v>229</v>
      </c>
      <c r="D12" s="64" t="s">
        <v>13</v>
      </c>
      <c r="E12" s="65" t="s">
        <v>43</v>
      </c>
      <c r="F12" s="66"/>
      <c r="G12" s="59"/>
      <c r="H12" s="646"/>
    </row>
    <row r="13" spans="1:8" ht="52.5" customHeight="1">
      <c r="A13" s="643"/>
      <c r="B13" s="62"/>
      <c r="C13" s="63" t="s">
        <v>230</v>
      </c>
      <c r="D13" s="64" t="s">
        <v>14</v>
      </c>
      <c r="E13" s="65" t="s">
        <v>43</v>
      </c>
      <c r="F13" s="66"/>
      <c r="G13" s="67" t="s">
        <v>70</v>
      </c>
      <c r="H13" s="646"/>
    </row>
    <row r="14" spans="1:8" ht="13.5" customHeight="1">
      <c r="A14" s="643"/>
      <c r="B14" s="62"/>
      <c r="C14" s="59"/>
      <c r="D14" s="59"/>
      <c r="E14" s="59"/>
      <c r="F14" s="59"/>
      <c r="G14" s="59"/>
      <c r="H14" s="646"/>
    </row>
    <row r="15" spans="1:8" ht="13.5" customHeight="1">
      <c r="A15" s="644"/>
      <c r="B15" s="68"/>
      <c r="C15" s="58"/>
      <c r="D15" s="58"/>
      <c r="E15" s="58"/>
      <c r="F15" s="58"/>
      <c r="G15" s="58"/>
      <c r="H15" s="647"/>
    </row>
    <row r="16" spans="1:8" s="59" customFormat="1">
      <c r="A16" s="648" t="s">
        <v>15</v>
      </c>
      <c r="B16" s="60"/>
      <c r="C16" s="61"/>
      <c r="D16" s="61"/>
      <c r="E16" s="61"/>
      <c r="F16" s="61"/>
      <c r="G16" s="69"/>
      <c r="H16" s="651" t="s">
        <v>12</v>
      </c>
    </row>
    <row r="17" spans="1:8">
      <c r="A17" s="649"/>
      <c r="B17" s="62"/>
      <c r="C17" s="59"/>
      <c r="D17" s="59"/>
      <c r="E17" s="59"/>
      <c r="F17" s="59"/>
      <c r="G17" s="70"/>
      <c r="H17" s="652"/>
    </row>
    <row r="18" spans="1:8" ht="53.1" customHeight="1">
      <c r="A18" s="649"/>
      <c r="B18" s="62"/>
      <c r="C18" s="63" t="s">
        <v>231</v>
      </c>
      <c r="D18" s="64" t="s">
        <v>16</v>
      </c>
      <c r="E18" s="65" t="s">
        <v>43</v>
      </c>
      <c r="F18" s="66"/>
      <c r="G18" s="70"/>
      <c r="H18" s="652"/>
    </row>
    <row r="19" spans="1:8" ht="53.1" customHeight="1">
      <c r="A19" s="649"/>
      <c r="B19" s="62"/>
      <c r="C19" s="63" t="s">
        <v>230</v>
      </c>
      <c r="D19" s="64" t="s">
        <v>17</v>
      </c>
      <c r="E19" s="65" t="s">
        <v>43</v>
      </c>
      <c r="F19" s="66"/>
      <c r="G19" s="71" t="s">
        <v>18</v>
      </c>
      <c r="H19" s="652"/>
    </row>
    <row r="20" spans="1:8">
      <c r="A20" s="649"/>
      <c r="B20" s="62"/>
      <c r="C20" s="59"/>
      <c r="D20" s="59"/>
      <c r="E20" s="59"/>
      <c r="F20" s="59"/>
      <c r="G20" s="70"/>
      <c r="H20" s="652"/>
    </row>
    <row r="21" spans="1:8">
      <c r="A21" s="650"/>
      <c r="B21" s="68"/>
      <c r="C21" s="58"/>
      <c r="D21" s="58"/>
      <c r="E21" s="58"/>
      <c r="F21" s="58"/>
      <c r="G21" s="104"/>
      <c r="H21" s="652"/>
    </row>
    <row r="22" spans="1:8" s="59" customFormat="1">
      <c r="A22" s="649" t="s">
        <v>19</v>
      </c>
      <c r="B22" s="62"/>
      <c r="H22" s="652"/>
    </row>
    <row r="23" spans="1:8">
      <c r="A23" s="649"/>
      <c r="B23" s="62"/>
      <c r="C23" s="59"/>
      <c r="D23" s="59"/>
      <c r="E23" s="59"/>
      <c r="F23" s="59"/>
      <c r="G23" s="59"/>
      <c r="H23" s="652"/>
    </row>
    <row r="24" spans="1:8" ht="52.5" customHeight="1">
      <c r="A24" s="649"/>
      <c r="B24" s="62"/>
      <c r="C24" s="63" t="s">
        <v>231</v>
      </c>
      <c r="D24" s="64" t="s">
        <v>13</v>
      </c>
      <c r="E24" s="65" t="s">
        <v>43</v>
      </c>
      <c r="F24" s="66"/>
      <c r="G24" s="59"/>
      <c r="H24" s="652"/>
    </row>
    <row r="25" spans="1:8" ht="52.5" customHeight="1">
      <c r="A25" s="649"/>
      <c r="B25" s="62"/>
      <c r="C25" s="63" t="s">
        <v>230</v>
      </c>
      <c r="D25" s="64" t="s">
        <v>20</v>
      </c>
      <c r="E25" s="65" t="s">
        <v>43</v>
      </c>
      <c r="F25" s="66"/>
      <c r="G25" s="67" t="s">
        <v>21</v>
      </c>
      <c r="H25" s="652"/>
    </row>
    <row r="26" spans="1:8">
      <c r="A26" s="649"/>
      <c r="B26" s="62"/>
      <c r="C26" s="59"/>
      <c r="D26" s="59"/>
      <c r="E26" s="59"/>
      <c r="F26" s="59"/>
      <c r="G26" s="59"/>
      <c r="H26" s="652"/>
    </row>
    <row r="27" spans="1:8">
      <c r="A27" s="650"/>
      <c r="B27" s="68"/>
      <c r="C27" s="58"/>
      <c r="D27" s="58"/>
      <c r="E27" s="58"/>
      <c r="F27" s="58"/>
      <c r="G27" s="58"/>
      <c r="H27" s="653"/>
    </row>
    <row r="29" spans="1:8" ht="17.25" customHeight="1">
      <c r="A29" s="626" t="s">
        <v>22</v>
      </c>
      <c r="B29" s="626"/>
      <c r="C29" s="626"/>
      <c r="D29" s="626"/>
      <c r="E29" s="626"/>
      <c r="F29" s="626"/>
      <c r="G29" s="626"/>
      <c r="H29" s="626"/>
    </row>
    <row r="30" spans="1:8" ht="17.25" customHeight="1">
      <c r="A30" s="626" t="s">
        <v>68</v>
      </c>
      <c r="B30" s="626"/>
      <c r="C30" s="626"/>
      <c r="D30" s="626"/>
      <c r="E30" s="626"/>
      <c r="F30" s="626"/>
      <c r="G30" s="626"/>
      <c r="H30" s="626"/>
    </row>
    <row r="31" spans="1:8" ht="17.25" customHeight="1">
      <c r="A31" s="626" t="s">
        <v>112</v>
      </c>
      <c r="B31" s="626"/>
      <c r="C31" s="626"/>
      <c r="D31" s="626"/>
      <c r="E31" s="626"/>
      <c r="F31" s="626"/>
      <c r="G31" s="626"/>
      <c r="H31" s="626"/>
    </row>
    <row r="32" spans="1:8" ht="17.25" customHeight="1">
      <c r="A32" s="626" t="s">
        <v>113</v>
      </c>
      <c r="B32" s="626"/>
      <c r="C32" s="626"/>
      <c r="D32" s="626"/>
      <c r="E32" s="626"/>
      <c r="F32" s="626"/>
      <c r="G32" s="626"/>
      <c r="H32" s="626"/>
    </row>
    <row r="33" spans="1:8" ht="17.25" customHeight="1">
      <c r="A33" s="626" t="s">
        <v>23</v>
      </c>
      <c r="B33" s="626"/>
      <c r="C33" s="626"/>
      <c r="D33" s="626"/>
      <c r="E33" s="626"/>
      <c r="F33" s="626"/>
      <c r="G33" s="626"/>
      <c r="H33" s="626"/>
    </row>
    <row r="34" spans="1:8" ht="17.25" customHeight="1">
      <c r="A34" s="626" t="s">
        <v>114</v>
      </c>
      <c r="B34" s="626"/>
      <c r="C34" s="626"/>
      <c r="D34" s="626"/>
      <c r="E34" s="626"/>
      <c r="F34" s="626"/>
      <c r="G34" s="626"/>
      <c r="H34" s="626"/>
    </row>
    <row r="35" spans="1:8" ht="17.25" customHeight="1">
      <c r="A35" s="625" t="s">
        <v>115</v>
      </c>
      <c r="B35" s="625"/>
      <c r="C35" s="625"/>
      <c r="D35" s="625"/>
      <c r="E35" s="625"/>
      <c r="F35" s="625"/>
      <c r="G35" s="625"/>
      <c r="H35" s="625"/>
    </row>
    <row r="36" spans="1:8" ht="17.25" customHeight="1">
      <c r="A36" s="625" t="s">
        <v>116</v>
      </c>
      <c r="B36" s="625"/>
      <c r="C36" s="625"/>
      <c r="D36" s="625"/>
      <c r="E36" s="625"/>
      <c r="F36" s="625"/>
      <c r="G36" s="625"/>
      <c r="H36" s="625"/>
    </row>
    <row r="37" spans="1:8" ht="17.25" customHeight="1">
      <c r="A37" s="626" t="s">
        <v>117</v>
      </c>
      <c r="B37" s="626"/>
      <c r="C37" s="626"/>
      <c r="D37" s="626"/>
      <c r="E37" s="626"/>
      <c r="F37" s="626"/>
      <c r="G37" s="626"/>
      <c r="H37" s="626"/>
    </row>
    <row r="38" spans="1:8" ht="17.25" customHeight="1">
      <c r="A38" s="626" t="s">
        <v>24</v>
      </c>
      <c r="B38" s="626"/>
      <c r="C38" s="626"/>
      <c r="D38" s="626"/>
      <c r="E38" s="626"/>
      <c r="F38" s="626"/>
      <c r="G38" s="626"/>
      <c r="H38" s="626"/>
    </row>
    <row r="39" spans="1:8" ht="17.25" customHeight="1">
      <c r="A39" s="626" t="s">
        <v>25</v>
      </c>
      <c r="B39" s="626"/>
      <c r="C39" s="626"/>
      <c r="D39" s="626"/>
      <c r="E39" s="626"/>
      <c r="F39" s="626"/>
      <c r="G39" s="626"/>
      <c r="H39" s="626"/>
    </row>
    <row r="40" spans="1:8" ht="17.25" customHeight="1">
      <c r="A40" s="136" t="s">
        <v>118</v>
      </c>
      <c r="B40" s="131"/>
      <c r="C40" s="131"/>
      <c r="D40" s="131"/>
      <c r="E40" s="131"/>
      <c r="F40" s="131"/>
      <c r="G40" s="131"/>
      <c r="H40" s="131"/>
    </row>
    <row r="41" spans="1:8" ht="17.25" customHeight="1">
      <c r="A41" s="629" t="s">
        <v>71</v>
      </c>
      <c r="B41" s="629"/>
      <c r="C41" s="629"/>
      <c r="D41" s="629"/>
      <c r="E41" s="629"/>
      <c r="F41" s="629"/>
      <c r="G41" s="629"/>
      <c r="H41" s="629"/>
    </row>
    <row r="42" spans="1:8" ht="17.25" customHeight="1">
      <c r="A42" s="627" t="s">
        <v>119</v>
      </c>
      <c r="B42" s="628"/>
      <c r="C42" s="628"/>
      <c r="D42" s="628"/>
      <c r="E42" s="628"/>
      <c r="F42" s="628"/>
      <c r="G42" s="628"/>
      <c r="H42" s="628"/>
    </row>
    <row r="43" spans="1:8" ht="17.25" customHeight="1">
      <c r="A43" s="625" t="s">
        <v>232</v>
      </c>
      <c r="B43" s="625"/>
      <c r="C43" s="625"/>
      <c r="D43" s="625"/>
      <c r="E43" s="625"/>
      <c r="F43" s="625"/>
      <c r="G43" s="625"/>
      <c r="H43" s="625"/>
    </row>
    <row r="44" spans="1:8" ht="17.25" customHeight="1">
      <c r="A44" s="135" t="s">
        <v>233</v>
      </c>
      <c r="B44" s="135"/>
      <c r="C44" s="135"/>
      <c r="D44" s="135"/>
      <c r="E44" s="135"/>
      <c r="F44" s="135"/>
      <c r="G44" s="135"/>
      <c r="H44" s="135"/>
    </row>
    <row r="45" spans="1:8" ht="17.25" customHeight="1">
      <c r="A45" s="135" t="s">
        <v>120</v>
      </c>
      <c r="B45" s="135"/>
      <c r="C45" s="135"/>
      <c r="D45" s="135"/>
      <c r="E45" s="135"/>
      <c r="F45" s="135"/>
      <c r="G45" s="135"/>
      <c r="H45" s="135"/>
    </row>
    <row r="46" spans="1:8" ht="17.25" customHeight="1">
      <c r="A46" s="135" t="s">
        <v>121</v>
      </c>
      <c r="B46" s="135"/>
      <c r="C46" s="135"/>
      <c r="D46" s="135"/>
      <c r="E46" s="135"/>
      <c r="F46" s="135"/>
      <c r="G46" s="135"/>
      <c r="H46" s="135"/>
    </row>
    <row r="47" spans="1:8" ht="17.25" customHeight="1">
      <c r="A47" s="627" t="s">
        <v>122</v>
      </c>
      <c r="B47" s="628"/>
      <c r="C47" s="628"/>
      <c r="D47" s="628"/>
      <c r="E47" s="628"/>
      <c r="F47" s="628"/>
      <c r="G47" s="628"/>
      <c r="H47" s="628"/>
    </row>
    <row r="48" spans="1:8" ht="17.25" customHeight="1">
      <c r="A48" s="625" t="s">
        <v>234</v>
      </c>
      <c r="B48" s="625"/>
      <c r="C48" s="625"/>
      <c r="D48" s="625"/>
      <c r="E48" s="625"/>
      <c r="F48" s="625"/>
      <c r="G48" s="625"/>
      <c r="H48" s="625"/>
    </row>
    <row r="49" spans="1:8" ht="17.25" customHeight="1">
      <c r="A49" s="626" t="s">
        <v>123</v>
      </c>
      <c r="B49" s="626"/>
      <c r="C49" s="626"/>
      <c r="D49" s="626"/>
      <c r="E49" s="626"/>
      <c r="F49" s="626"/>
      <c r="G49" s="626"/>
      <c r="H49" s="626"/>
    </row>
    <row r="50" spans="1:8">
      <c r="A50" s="626" t="s">
        <v>235</v>
      </c>
      <c r="B50" s="626"/>
      <c r="C50" s="626"/>
      <c r="D50" s="626"/>
      <c r="E50" s="626"/>
      <c r="F50" s="626"/>
      <c r="G50" s="626"/>
      <c r="H50" s="626"/>
    </row>
    <row r="51" spans="1:8">
      <c r="A51" s="626"/>
      <c r="B51" s="626"/>
      <c r="C51" s="626"/>
      <c r="D51" s="626"/>
      <c r="E51" s="626"/>
      <c r="F51" s="626"/>
      <c r="G51" s="626"/>
      <c r="H51" s="626"/>
    </row>
    <row r="52" spans="1:8">
      <c r="A52" s="626"/>
      <c r="B52" s="626"/>
      <c r="C52" s="626"/>
      <c r="D52" s="626"/>
      <c r="E52" s="626"/>
      <c r="F52" s="626"/>
      <c r="G52" s="626"/>
      <c r="H52" s="626"/>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6"/>
  <printOptions horizontalCentered="1"/>
  <pageMargins left="0.70866141732283472" right="0.70866141732283472" top="0.74803149606299213" bottom="0.74803149606299213" header="0.31496062992125984" footer="0.31496062992125984"/>
  <pageSetup paperSize="9"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51"/>
  <sheetViews>
    <sheetView view="pageBreakPreview" zoomScaleNormal="100" zoomScaleSheetLayoutView="100" workbookViewId="0">
      <selection activeCell="I20" sqref="I20"/>
    </sheetView>
  </sheetViews>
  <sheetFormatPr defaultRowHeight="14.25"/>
  <cols>
    <col min="1" max="1" width="13.25" style="389" customWidth="1"/>
    <col min="2" max="2" width="11.375" style="389" customWidth="1"/>
    <col min="3" max="4" width="16.625" style="389" customWidth="1"/>
    <col min="5" max="5" width="10.5" style="389" customWidth="1"/>
    <col min="6" max="7" width="16.625" style="389" customWidth="1"/>
    <col min="8" max="8" width="10.625" style="389" customWidth="1"/>
    <col min="9" max="255" width="9" style="389"/>
    <col min="256" max="256" width="0.5" style="389" customWidth="1"/>
    <col min="257" max="257" width="13.25" style="389" customWidth="1"/>
    <col min="258" max="258" width="11.375" style="389" customWidth="1"/>
    <col min="259" max="260" width="16.625" style="389" customWidth="1"/>
    <col min="261" max="261" width="10.5" style="389" customWidth="1"/>
    <col min="262" max="263" width="16.625" style="389" customWidth="1"/>
    <col min="264" max="264" width="10.625" style="389" customWidth="1"/>
    <col min="265" max="511" width="9" style="389"/>
    <col min="512" max="512" width="0.5" style="389" customWidth="1"/>
    <col min="513" max="513" width="13.25" style="389" customWidth="1"/>
    <col min="514" max="514" width="11.375" style="389" customWidth="1"/>
    <col min="515" max="516" width="16.625" style="389" customWidth="1"/>
    <col min="517" max="517" width="10.5" style="389" customWidth="1"/>
    <col min="518" max="519" width="16.625" style="389" customWidth="1"/>
    <col min="520" max="520" width="10.625" style="389" customWidth="1"/>
    <col min="521" max="767" width="9" style="389"/>
    <col min="768" max="768" width="0.5" style="389" customWidth="1"/>
    <col min="769" max="769" width="13.25" style="389" customWidth="1"/>
    <col min="770" max="770" width="11.375" style="389" customWidth="1"/>
    <col min="771" max="772" width="16.625" style="389" customWidth="1"/>
    <col min="773" max="773" width="10.5" style="389" customWidth="1"/>
    <col min="774" max="775" width="16.625" style="389" customWidth="1"/>
    <col min="776" max="776" width="10.625" style="389" customWidth="1"/>
    <col min="777" max="1023" width="9" style="389"/>
    <col min="1024" max="1024" width="0.5" style="389" customWidth="1"/>
    <col min="1025" max="1025" width="13.25" style="389" customWidth="1"/>
    <col min="1026" max="1026" width="11.375" style="389" customWidth="1"/>
    <col min="1027" max="1028" width="16.625" style="389" customWidth="1"/>
    <col min="1029" max="1029" width="10.5" style="389" customWidth="1"/>
    <col min="1030" max="1031" width="16.625" style="389" customWidth="1"/>
    <col min="1032" max="1032" width="10.625" style="389" customWidth="1"/>
    <col min="1033" max="1279" width="9" style="389"/>
    <col min="1280" max="1280" width="0.5" style="389" customWidth="1"/>
    <col min="1281" max="1281" width="13.25" style="389" customWidth="1"/>
    <col min="1282" max="1282" width="11.375" style="389" customWidth="1"/>
    <col min="1283" max="1284" width="16.625" style="389" customWidth="1"/>
    <col min="1285" max="1285" width="10.5" style="389" customWidth="1"/>
    <col min="1286" max="1287" width="16.625" style="389" customWidth="1"/>
    <col min="1288" max="1288" width="10.625" style="389" customWidth="1"/>
    <col min="1289" max="1535" width="9" style="389"/>
    <col min="1536" max="1536" width="0.5" style="389" customWidth="1"/>
    <col min="1537" max="1537" width="13.25" style="389" customWidth="1"/>
    <col min="1538" max="1538" width="11.375" style="389" customWidth="1"/>
    <col min="1539" max="1540" width="16.625" style="389" customWidth="1"/>
    <col min="1541" max="1541" width="10.5" style="389" customWidth="1"/>
    <col min="1542" max="1543" width="16.625" style="389" customWidth="1"/>
    <col min="1544" max="1544" width="10.625" style="389" customWidth="1"/>
    <col min="1545" max="1791" width="9" style="389"/>
    <col min="1792" max="1792" width="0.5" style="389" customWidth="1"/>
    <col min="1793" max="1793" width="13.25" style="389" customWidth="1"/>
    <col min="1794" max="1794" width="11.375" style="389" customWidth="1"/>
    <col min="1795" max="1796" width="16.625" style="389" customWidth="1"/>
    <col min="1797" max="1797" width="10.5" style="389" customWidth="1"/>
    <col min="1798" max="1799" width="16.625" style="389" customWidth="1"/>
    <col min="1800" max="1800" width="10.625" style="389" customWidth="1"/>
    <col min="1801" max="2047" width="9" style="389"/>
    <col min="2048" max="2048" width="0.5" style="389" customWidth="1"/>
    <col min="2049" max="2049" width="13.25" style="389" customWidth="1"/>
    <col min="2050" max="2050" width="11.375" style="389" customWidth="1"/>
    <col min="2051" max="2052" width="16.625" style="389" customWidth="1"/>
    <col min="2053" max="2053" width="10.5" style="389" customWidth="1"/>
    <col min="2054" max="2055" width="16.625" style="389" customWidth="1"/>
    <col min="2056" max="2056" width="10.625" style="389" customWidth="1"/>
    <col min="2057" max="2303" width="9" style="389"/>
    <col min="2304" max="2304" width="0.5" style="389" customWidth="1"/>
    <col min="2305" max="2305" width="13.25" style="389" customWidth="1"/>
    <col min="2306" max="2306" width="11.375" style="389" customWidth="1"/>
    <col min="2307" max="2308" width="16.625" style="389" customWidth="1"/>
    <col min="2309" max="2309" width="10.5" style="389" customWidth="1"/>
    <col min="2310" max="2311" width="16.625" style="389" customWidth="1"/>
    <col min="2312" max="2312" width="10.625" style="389" customWidth="1"/>
    <col min="2313" max="2559" width="9" style="389"/>
    <col min="2560" max="2560" width="0.5" style="389" customWidth="1"/>
    <col min="2561" max="2561" width="13.25" style="389" customWidth="1"/>
    <col min="2562" max="2562" width="11.375" style="389" customWidth="1"/>
    <col min="2563" max="2564" width="16.625" style="389" customWidth="1"/>
    <col min="2565" max="2565" width="10.5" style="389" customWidth="1"/>
    <col min="2566" max="2567" width="16.625" style="389" customWidth="1"/>
    <col min="2568" max="2568" width="10.625" style="389" customWidth="1"/>
    <col min="2569" max="2815" width="9" style="389"/>
    <col min="2816" max="2816" width="0.5" style="389" customWidth="1"/>
    <col min="2817" max="2817" width="13.25" style="389" customWidth="1"/>
    <col min="2818" max="2818" width="11.375" style="389" customWidth="1"/>
    <col min="2819" max="2820" width="16.625" style="389" customWidth="1"/>
    <col min="2821" max="2821" width="10.5" style="389" customWidth="1"/>
    <col min="2822" max="2823" width="16.625" style="389" customWidth="1"/>
    <col min="2824" max="2824" width="10.625" style="389" customWidth="1"/>
    <col min="2825" max="3071" width="9" style="389"/>
    <col min="3072" max="3072" width="0.5" style="389" customWidth="1"/>
    <col min="3073" max="3073" width="13.25" style="389" customWidth="1"/>
    <col min="3074" max="3074" width="11.375" style="389" customWidth="1"/>
    <col min="3075" max="3076" width="16.625" style="389" customWidth="1"/>
    <col min="3077" max="3077" width="10.5" style="389" customWidth="1"/>
    <col min="3078" max="3079" width="16.625" style="389" customWidth="1"/>
    <col min="3080" max="3080" width="10.625" style="389" customWidth="1"/>
    <col min="3081" max="3327" width="9" style="389"/>
    <col min="3328" max="3328" width="0.5" style="389" customWidth="1"/>
    <col min="3329" max="3329" width="13.25" style="389" customWidth="1"/>
    <col min="3330" max="3330" width="11.375" style="389" customWidth="1"/>
    <col min="3331" max="3332" width="16.625" style="389" customWidth="1"/>
    <col min="3333" max="3333" width="10.5" style="389" customWidth="1"/>
    <col min="3334" max="3335" width="16.625" style="389" customWidth="1"/>
    <col min="3336" max="3336" width="10.625" style="389" customWidth="1"/>
    <col min="3337" max="3583" width="9" style="389"/>
    <col min="3584" max="3584" width="0.5" style="389" customWidth="1"/>
    <col min="3585" max="3585" width="13.25" style="389" customWidth="1"/>
    <col min="3586" max="3586" width="11.375" style="389" customWidth="1"/>
    <col min="3587" max="3588" width="16.625" style="389" customWidth="1"/>
    <col min="3589" max="3589" width="10.5" style="389" customWidth="1"/>
    <col min="3590" max="3591" width="16.625" style="389" customWidth="1"/>
    <col min="3592" max="3592" width="10.625" style="389" customWidth="1"/>
    <col min="3593" max="3839" width="9" style="389"/>
    <col min="3840" max="3840" width="0.5" style="389" customWidth="1"/>
    <col min="3841" max="3841" width="13.25" style="389" customWidth="1"/>
    <col min="3842" max="3842" width="11.375" style="389" customWidth="1"/>
    <col min="3843" max="3844" width="16.625" style="389" customWidth="1"/>
    <col min="3845" max="3845" width="10.5" style="389" customWidth="1"/>
    <col min="3846" max="3847" width="16.625" style="389" customWidth="1"/>
    <col min="3848" max="3848" width="10.625" style="389" customWidth="1"/>
    <col min="3849" max="4095" width="9" style="389"/>
    <col min="4096" max="4096" width="0.5" style="389" customWidth="1"/>
    <col min="4097" max="4097" width="13.25" style="389" customWidth="1"/>
    <col min="4098" max="4098" width="11.375" style="389" customWidth="1"/>
    <col min="4099" max="4100" width="16.625" style="389" customWidth="1"/>
    <col min="4101" max="4101" width="10.5" style="389" customWidth="1"/>
    <col min="4102" max="4103" width="16.625" style="389" customWidth="1"/>
    <col min="4104" max="4104" width="10.625" style="389" customWidth="1"/>
    <col min="4105" max="4351" width="9" style="389"/>
    <col min="4352" max="4352" width="0.5" style="389" customWidth="1"/>
    <col min="4353" max="4353" width="13.25" style="389" customWidth="1"/>
    <col min="4354" max="4354" width="11.375" style="389" customWidth="1"/>
    <col min="4355" max="4356" width="16.625" style="389" customWidth="1"/>
    <col min="4357" max="4357" width="10.5" style="389" customWidth="1"/>
    <col min="4358" max="4359" width="16.625" style="389" customWidth="1"/>
    <col min="4360" max="4360" width="10.625" style="389" customWidth="1"/>
    <col min="4361" max="4607" width="9" style="389"/>
    <col min="4608" max="4608" width="0.5" style="389" customWidth="1"/>
    <col min="4609" max="4609" width="13.25" style="389" customWidth="1"/>
    <col min="4610" max="4610" width="11.375" style="389" customWidth="1"/>
    <col min="4611" max="4612" width="16.625" style="389" customWidth="1"/>
    <col min="4613" max="4613" width="10.5" style="389" customWidth="1"/>
    <col min="4614" max="4615" width="16.625" style="389" customWidth="1"/>
    <col min="4616" max="4616" width="10.625" style="389" customWidth="1"/>
    <col min="4617" max="4863" width="9" style="389"/>
    <col min="4864" max="4864" width="0.5" style="389" customWidth="1"/>
    <col min="4865" max="4865" width="13.25" style="389" customWidth="1"/>
    <col min="4866" max="4866" width="11.375" style="389" customWidth="1"/>
    <col min="4867" max="4868" width="16.625" style="389" customWidth="1"/>
    <col min="4869" max="4869" width="10.5" style="389" customWidth="1"/>
    <col min="4870" max="4871" width="16.625" style="389" customWidth="1"/>
    <col min="4872" max="4872" width="10.625" style="389" customWidth="1"/>
    <col min="4873" max="5119" width="9" style="389"/>
    <col min="5120" max="5120" width="0.5" style="389" customWidth="1"/>
    <col min="5121" max="5121" width="13.25" style="389" customWidth="1"/>
    <col min="5122" max="5122" width="11.375" style="389" customWidth="1"/>
    <col min="5123" max="5124" width="16.625" style="389" customWidth="1"/>
    <col min="5125" max="5125" width="10.5" style="389" customWidth="1"/>
    <col min="5126" max="5127" width="16.625" style="389" customWidth="1"/>
    <col min="5128" max="5128" width="10.625" style="389" customWidth="1"/>
    <col min="5129" max="5375" width="9" style="389"/>
    <col min="5376" max="5376" width="0.5" style="389" customWidth="1"/>
    <col min="5377" max="5377" width="13.25" style="389" customWidth="1"/>
    <col min="5378" max="5378" width="11.375" style="389" customWidth="1"/>
    <col min="5379" max="5380" width="16.625" style="389" customWidth="1"/>
    <col min="5381" max="5381" width="10.5" style="389" customWidth="1"/>
    <col min="5382" max="5383" width="16.625" style="389" customWidth="1"/>
    <col min="5384" max="5384" width="10.625" style="389" customWidth="1"/>
    <col min="5385" max="5631" width="9" style="389"/>
    <col min="5632" max="5632" width="0.5" style="389" customWidth="1"/>
    <col min="5633" max="5633" width="13.25" style="389" customWidth="1"/>
    <col min="5634" max="5634" width="11.375" style="389" customWidth="1"/>
    <col min="5635" max="5636" width="16.625" style="389" customWidth="1"/>
    <col min="5637" max="5637" width="10.5" style="389" customWidth="1"/>
    <col min="5638" max="5639" width="16.625" style="389" customWidth="1"/>
    <col min="5640" max="5640" width="10.625" style="389" customWidth="1"/>
    <col min="5641" max="5887" width="9" style="389"/>
    <col min="5888" max="5888" width="0.5" style="389" customWidth="1"/>
    <col min="5889" max="5889" width="13.25" style="389" customWidth="1"/>
    <col min="5890" max="5890" width="11.375" style="389" customWidth="1"/>
    <col min="5891" max="5892" width="16.625" style="389" customWidth="1"/>
    <col min="5893" max="5893" width="10.5" style="389" customWidth="1"/>
    <col min="5894" max="5895" width="16.625" style="389" customWidth="1"/>
    <col min="5896" max="5896" width="10.625" style="389" customWidth="1"/>
    <col min="5897" max="6143" width="9" style="389"/>
    <col min="6144" max="6144" width="0.5" style="389" customWidth="1"/>
    <col min="6145" max="6145" width="13.25" style="389" customWidth="1"/>
    <col min="6146" max="6146" width="11.375" style="389" customWidth="1"/>
    <col min="6147" max="6148" width="16.625" style="389" customWidth="1"/>
    <col min="6149" max="6149" width="10.5" style="389" customWidth="1"/>
    <col min="6150" max="6151" width="16.625" style="389" customWidth="1"/>
    <col min="6152" max="6152" width="10.625" style="389" customWidth="1"/>
    <col min="6153" max="6399" width="9" style="389"/>
    <col min="6400" max="6400" width="0.5" style="389" customWidth="1"/>
    <col min="6401" max="6401" width="13.25" style="389" customWidth="1"/>
    <col min="6402" max="6402" width="11.375" style="389" customWidth="1"/>
    <col min="6403" max="6404" width="16.625" style="389" customWidth="1"/>
    <col min="6405" max="6405" width="10.5" style="389" customWidth="1"/>
    <col min="6406" max="6407" width="16.625" style="389" customWidth="1"/>
    <col min="6408" max="6408" width="10.625" style="389" customWidth="1"/>
    <col min="6409" max="6655" width="9" style="389"/>
    <col min="6656" max="6656" width="0.5" style="389" customWidth="1"/>
    <col min="6657" max="6657" width="13.25" style="389" customWidth="1"/>
    <col min="6658" max="6658" width="11.375" style="389" customWidth="1"/>
    <col min="6659" max="6660" width="16.625" style="389" customWidth="1"/>
    <col min="6661" max="6661" width="10.5" style="389" customWidth="1"/>
    <col min="6662" max="6663" width="16.625" style="389" customWidth="1"/>
    <col min="6664" max="6664" width="10.625" style="389" customWidth="1"/>
    <col min="6665" max="6911" width="9" style="389"/>
    <col min="6912" max="6912" width="0.5" style="389" customWidth="1"/>
    <col min="6913" max="6913" width="13.25" style="389" customWidth="1"/>
    <col min="6914" max="6914" width="11.375" style="389" customWidth="1"/>
    <col min="6915" max="6916" width="16.625" style="389" customWidth="1"/>
    <col min="6917" max="6917" width="10.5" style="389" customWidth="1"/>
    <col min="6918" max="6919" width="16.625" style="389" customWidth="1"/>
    <col min="6920" max="6920" width="10.625" style="389" customWidth="1"/>
    <col min="6921" max="7167" width="9" style="389"/>
    <col min="7168" max="7168" width="0.5" style="389" customWidth="1"/>
    <col min="7169" max="7169" width="13.25" style="389" customWidth="1"/>
    <col min="7170" max="7170" width="11.375" style="389" customWidth="1"/>
    <col min="7171" max="7172" width="16.625" style="389" customWidth="1"/>
    <col min="7173" max="7173" width="10.5" style="389" customWidth="1"/>
    <col min="7174" max="7175" width="16.625" style="389" customWidth="1"/>
    <col min="7176" max="7176" width="10.625" style="389" customWidth="1"/>
    <col min="7177" max="7423" width="9" style="389"/>
    <col min="7424" max="7424" width="0.5" style="389" customWidth="1"/>
    <col min="7425" max="7425" width="13.25" style="389" customWidth="1"/>
    <col min="7426" max="7426" width="11.375" style="389" customWidth="1"/>
    <col min="7427" max="7428" width="16.625" style="389" customWidth="1"/>
    <col min="7429" max="7429" width="10.5" style="389" customWidth="1"/>
    <col min="7430" max="7431" width="16.625" style="389" customWidth="1"/>
    <col min="7432" max="7432" width="10.625" style="389" customWidth="1"/>
    <col min="7433" max="7679" width="9" style="389"/>
    <col min="7680" max="7680" width="0.5" style="389" customWidth="1"/>
    <col min="7681" max="7681" width="13.25" style="389" customWidth="1"/>
    <col min="7682" max="7682" width="11.375" style="389" customWidth="1"/>
    <col min="7683" max="7684" width="16.625" style="389" customWidth="1"/>
    <col min="7685" max="7685" width="10.5" style="389" customWidth="1"/>
    <col min="7686" max="7687" width="16.625" style="389" customWidth="1"/>
    <col min="7688" max="7688" width="10.625" style="389" customWidth="1"/>
    <col min="7689" max="7935" width="9" style="389"/>
    <col min="7936" max="7936" width="0.5" style="389" customWidth="1"/>
    <col min="7937" max="7937" width="13.25" style="389" customWidth="1"/>
    <col min="7938" max="7938" width="11.375" style="389" customWidth="1"/>
    <col min="7939" max="7940" width="16.625" style="389" customWidth="1"/>
    <col min="7941" max="7941" width="10.5" style="389" customWidth="1"/>
    <col min="7942" max="7943" width="16.625" style="389" customWidth="1"/>
    <col min="7944" max="7944" width="10.625" style="389" customWidth="1"/>
    <col min="7945" max="8191" width="9" style="389"/>
    <col min="8192" max="8192" width="0.5" style="389" customWidth="1"/>
    <col min="8193" max="8193" width="13.25" style="389" customWidth="1"/>
    <col min="8194" max="8194" width="11.375" style="389" customWidth="1"/>
    <col min="8195" max="8196" width="16.625" style="389" customWidth="1"/>
    <col min="8197" max="8197" width="10.5" style="389" customWidth="1"/>
    <col min="8198" max="8199" width="16.625" style="389" customWidth="1"/>
    <col min="8200" max="8200" width="10.625" style="389" customWidth="1"/>
    <col min="8201" max="8447" width="9" style="389"/>
    <col min="8448" max="8448" width="0.5" style="389" customWidth="1"/>
    <col min="8449" max="8449" width="13.25" style="389" customWidth="1"/>
    <col min="8450" max="8450" width="11.375" style="389" customWidth="1"/>
    <col min="8451" max="8452" width="16.625" style="389" customWidth="1"/>
    <col min="8453" max="8453" width="10.5" style="389" customWidth="1"/>
    <col min="8454" max="8455" width="16.625" style="389" customWidth="1"/>
    <col min="8456" max="8456" width="10.625" style="389" customWidth="1"/>
    <col min="8457" max="8703" width="9" style="389"/>
    <col min="8704" max="8704" width="0.5" style="389" customWidth="1"/>
    <col min="8705" max="8705" width="13.25" style="389" customWidth="1"/>
    <col min="8706" max="8706" width="11.375" style="389" customWidth="1"/>
    <col min="8707" max="8708" width="16.625" style="389" customWidth="1"/>
    <col min="8709" max="8709" width="10.5" style="389" customWidth="1"/>
    <col min="8710" max="8711" width="16.625" style="389" customWidth="1"/>
    <col min="8712" max="8712" width="10.625" style="389" customWidth="1"/>
    <col min="8713" max="8959" width="9" style="389"/>
    <col min="8960" max="8960" width="0.5" style="389" customWidth="1"/>
    <col min="8961" max="8961" width="13.25" style="389" customWidth="1"/>
    <col min="8962" max="8962" width="11.375" style="389" customWidth="1"/>
    <col min="8963" max="8964" width="16.625" style="389" customWidth="1"/>
    <col min="8965" max="8965" width="10.5" style="389" customWidth="1"/>
    <col min="8966" max="8967" width="16.625" style="389" customWidth="1"/>
    <col min="8968" max="8968" width="10.625" style="389" customWidth="1"/>
    <col min="8969" max="9215" width="9" style="389"/>
    <col min="9216" max="9216" width="0.5" style="389" customWidth="1"/>
    <col min="9217" max="9217" width="13.25" style="389" customWidth="1"/>
    <col min="9218" max="9218" width="11.375" style="389" customWidth="1"/>
    <col min="9219" max="9220" width="16.625" style="389" customWidth="1"/>
    <col min="9221" max="9221" width="10.5" style="389" customWidth="1"/>
    <col min="9222" max="9223" width="16.625" style="389" customWidth="1"/>
    <col min="9224" max="9224" width="10.625" style="389" customWidth="1"/>
    <col min="9225" max="9471" width="9" style="389"/>
    <col min="9472" max="9472" width="0.5" style="389" customWidth="1"/>
    <col min="9473" max="9473" width="13.25" style="389" customWidth="1"/>
    <col min="9474" max="9474" width="11.375" style="389" customWidth="1"/>
    <col min="9475" max="9476" width="16.625" style="389" customWidth="1"/>
    <col min="9477" max="9477" width="10.5" style="389" customWidth="1"/>
    <col min="9478" max="9479" width="16.625" style="389" customWidth="1"/>
    <col min="9480" max="9480" width="10.625" style="389" customWidth="1"/>
    <col min="9481" max="9727" width="9" style="389"/>
    <col min="9728" max="9728" width="0.5" style="389" customWidth="1"/>
    <col min="9729" max="9729" width="13.25" style="389" customWidth="1"/>
    <col min="9730" max="9730" width="11.375" style="389" customWidth="1"/>
    <col min="9731" max="9732" width="16.625" style="389" customWidth="1"/>
    <col min="9733" max="9733" width="10.5" style="389" customWidth="1"/>
    <col min="9734" max="9735" width="16.625" style="389" customWidth="1"/>
    <col min="9736" max="9736" width="10.625" style="389" customWidth="1"/>
    <col min="9737" max="9983" width="9" style="389"/>
    <col min="9984" max="9984" width="0.5" style="389" customWidth="1"/>
    <col min="9985" max="9985" width="13.25" style="389" customWidth="1"/>
    <col min="9986" max="9986" width="11.375" style="389" customWidth="1"/>
    <col min="9987" max="9988" width="16.625" style="389" customWidth="1"/>
    <col min="9989" max="9989" width="10.5" style="389" customWidth="1"/>
    <col min="9990" max="9991" width="16.625" style="389" customWidth="1"/>
    <col min="9992" max="9992" width="10.625" style="389" customWidth="1"/>
    <col min="9993" max="10239" width="9" style="389"/>
    <col min="10240" max="10240" width="0.5" style="389" customWidth="1"/>
    <col min="10241" max="10241" width="13.25" style="389" customWidth="1"/>
    <col min="10242" max="10242" width="11.375" style="389" customWidth="1"/>
    <col min="10243" max="10244" width="16.625" style="389" customWidth="1"/>
    <col min="10245" max="10245" width="10.5" style="389" customWidth="1"/>
    <col min="10246" max="10247" width="16.625" style="389" customWidth="1"/>
    <col min="10248" max="10248" width="10.625" style="389" customWidth="1"/>
    <col min="10249" max="10495" width="9" style="389"/>
    <col min="10496" max="10496" width="0.5" style="389" customWidth="1"/>
    <col min="10497" max="10497" width="13.25" style="389" customWidth="1"/>
    <col min="10498" max="10498" width="11.375" style="389" customWidth="1"/>
    <col min="10499" max="10500" width="16.625" style="389" customWidth="1"/>
    <col min="10501" max="10501" width="10.5" style="389" customWidth="1"/>
    <col min="10502" max="10503" width="16.625" style="389" customWidth="1"/>
    <col min="10504" max="10504" width="10.625" style="389" customWidth="1"/>
    <col min="10505" max="10751" width="9" style="389"/>
    <col min="10752" max="10752" width="0.5" style="389" customWidth="1"/>
    <col min="10753" max="10753" width="13.25" style="389" customWidth="1"/>
    <col min="10754" max="10754" width="11.375" style="389" customWidth="1"/>
    <col min="10755" max="10756" width="16.625" style="389" customWidth="1"/>
    <col min="10757" max="10757" width="10.5" style="389" customWidth="1"/>
    <col min="10758" max="10759" width="16.625" style="389" customWidth="1"/>
    <col min="10760" max="10760" width="10.625" style="389" customWidth="1"/>
    <col min="10761" max="11007" width="9" style="389"/>
    <col min="11008" max="11008" width="0.5" style="389" customWidth="1"/>
    <col min="11009" max="11009" width="13.25" style="389" customWidth="1"/>
    <col min="11010" max="11010" width="11.375" style="389" customWidth="1"/>
    <col min="11011" max="11012" width="16.625" style="389" customWidth="1"/>
    <col min="11013" max="11013" width="10.5" style="389" customWidth="1"/>
    <col min="11014" max="11015" width="16.625" style="389" customWidth="1"/>
    <col min="11016" max="11016" width="10.625" style="389" customWidth="1"/>
    <col min="11017" max="11263" width="9" style="389"/>
    <col min="11264" max="11264" width="0.5" style="389" customWidth="1"/>
    <col min="11265" max="11265" width="13.25" style="389" customWidth="1"/>
    <col min="11266" max="11266" width="11.375" style="389" customWidth="1"/>
    <col min="11267" max="11268" width="16.625" style="389" customWidth="1"/>
    <col min="11269" max="11269" width="10.5" style="389" customWidth="1"/>
    <col min="11270" max="11271" width="16.625" style="389" customWidth="1"/>
    <col min="11272" max="11272" width="10.625" style="389" customWidth="1"/>
    <col min="11273" max="11519" width="9" style="389"/>
    <col min="11520" max="11520" width="0.5" style="389" customWidth="1"/>
    <col min="11521" max="11521" width="13.25" style="389" customWidth="1"/>
    <col min="11522" max="11522" width="11.375" style="389" customWidth="1"/>
    <col min="11523" max="11524" width="16.625" style="389" customWidth="1"/>
    <col min="11525" max="11525" width="10.5" style="389" customWidth="1"/>
    <col min="11526" max="11527" width="16.625" style="389" customWidth="1"/>
    <col min="11528" max="11528" width="10.625" style="389" customWidth="1"/>
    <col min="11529" max="11775" width="9" style="389"/>
    <col min="11776" max="11776" width="0.5" style="389" customWidth="1"/>
    <col min="11777" max="11777" width="13.25" style="389" customWidth="1"/>
    <col min="11778" max="11778" width="11.375" style="389" customWidth="1"/>
    <col min="11779" max="11780" width="16.625" style="389" customWidth="1"/>
    <col min="11781" max="11781" width="10.5" style="389" customWidth="1"/>
    <col min="11782" max="11783" width="16.625" style="389" customWidth="1"/>
    <col min="11784" max="11784" width="10.625" style="389" customWidth="1"/>
    <col min="11785" max="12031" width="9" style="389"/>
    <col min="12032" max="12032" width="0.5" style="389" customWidth="1"/>
    <col min="12033" max="12033" width="13.25" style="389" customWidth="1"/>
    <col min="12034" max="12034" width="11.375" style="389" customWidth="1"/>
    <col min="12035" max="12036" width="16.625" style="389" customWidth="1"/>
    <col min="12037" max="12037" width="10.5" style="389" customWidth="1"/>
    <col min="12038" max="12039" width="16.625" style="389" customWidth="1"/>
    <col min="12040" max="12040" width="10.625" style="389" customWidth="1"/>
    <col min="12041" max="12287" width="9" style="389"/>
    <col min="12288" max="12288" width="0.5" style="389" customWidth="1"/>
    <col min="12289" max="12289" width="13.25" style="389" customWidth="1"/>
    <col min="12290" max="12290" width="11.375" style="389" customWidth="1"/>
    <col min="12291" max="12292" width="16.625" style="389" customWidth="1"/>
    <col min="12293" max="12293" width="10.5" style="389" customWidth="1"/>
    <col min="12294" max="12295" width="16.625" style="389" customWidth="1"/>
    <col min="12296" max="12296" width="10.625" style="389" customWidth="1"/>
    <col min="12297" max="12543" width="9" style="389"/>
    <col min="12544" max="12544" width="0.5" style="389" customWidth="1"/>
    <col min="12545" max="12545" width="13.25" style="389" customWidth="1"/>
    <col min="12546" max="12546" width="11.375" style="389" customWidth="1"/>
    <col min="12547" max="12548" width="16.625" style="389" customWidth="1"/>
    <col min="12549" max="12549" width="10.5" style="389" customWidth="1"/>
    <col min="12550" max="12551" width="16.625" style="389" customWidth="1"/>
    <col min="12552" max="12552" width="10.625" style="389" customWidth="1"/>
    <col min="12553" max="12799" width="9" style="389"/>
    <col min="12800" max="12800" width="0.5" style="389" customWidth="1"/>
    <col min="12801" max="12801" width="13.25" style="389" customWidth="1"/>
    <col min="12802" max="12802" width="11.375" style="389" customWidth="1"/>
    <col min="12803" max="12804" width="16.625" style="389" customWidth="1"/>
    <col min="12805" max="12805" width="10.5" style="389" customWidth="1"/>
    <col min="12806" max="12807" width="16.625" style="389" customWidth="1"/>
    <col min="12808" max="12808" width="10.625" style="389" customWidth="1"/>
    <col min="12809" max="13055" width="9" style="389"/>
    <col min="13056" max="13056" width="0.5" style="389" customWidth="1"/>
    <col min="13057" max="13057" width="13.25" style="389" customWidth="1"/>
    <col min="13058" max="13058" width="11.375" style="389" customWidth="1"/>
    <col min="13059" max="13060" width="16.625" style="389" customWidth="1"/>
    <col min="13061" max="13061" width="10.5" style="389" customWidth="1"/>
    <col min="13062" max="13063" width="16.625" style="389" customWidth="1"/>
    <col min="13064" max="13064" width="10.625" style="389" customWidth="1"/>
    <col min="13065" max="13311" width="9" style="389"/>
    <col min="13312" max="13312" width="0.5" style="389" customWidth="1"/>
    <col min="13313" max="13313" width="13.25" style="389" customWidth="1"/>
    <col min="13314" max="13314" width="11.375" style="389" customWidth="1"/>
    <col min="13315" max="13316" width="16.625" style="389" customWidth="1"/>
    <col min="13317" max="13317" width="10.5" style="389" customWidth="1"/>
    <col min="13318" max="13319" width="16.625" style="389" customWidth="1"/>
    <col min="13320" max="13320" width="10.625" style="389" customWidth="1"/>
    <col min="13321" max="13567" width="9" style="389"/>
    <col min="13568" max="13568" width="0.5" style="389" customWidth="1"/>
    <col min="13569" max="13569" width="13.25" style="389" customWidth="1"/>
    <col min="13570" max="13570" width="11.375" style="389" customWidth="1"/>
    <col min="13571" max="13572" width="16.625" style="389" customWidth="1"/>
    <col min="13573" max="13573" width="10.5" style="389" customWidth="1"/>
    <col min="13574" max="13575" width="16.625" style="389" customWidth="1"/>
    <col min="13576" max="13576" width="10.625" style="389" customWidth="1"/>
    <col min="13577" max="13823" width="9" style="389"/>
    <col min="13824" max="13824" width="0.5" style="389" customWidth="1"/>
    <col min="13825" max="13825" width="13.25" style="389" customWidth="1"/>
    <col min="13826" max="13826" width="11.375" style="389" customWidth="1"/>
    <col min="13827" max="13828" width="16.625" style="389" customWidth="1"/>
    <col min="13829" max="13829" width="10.5" style="389" customWidth="1"/>
    <col min="13830" max="13831" width="16.625" style="389" customWidth="1"/>
    <col min="13832" max="13832" width="10.625" style="389" customWidth="1"/>
    <col min="13833" max="14079" width="9" style="389"/>
    <col min="14080" max="14080" width="0.5" style="389" customWidth="1"/>
    <col min="14081" max="14081" width="13.25" style="389" customWidth="1"/>
    <col min="14082" max="14082" width="11.375" style="389" customWidth="1"/>
    <col min="14083" max="14084" width="16.625" style="389" customWidth="1"/>
    <col min="14085" max="14085" width="10.5" style="389" customWidth="1"/>
    <col min="14086" max="14087" width="16.625" style="389" customWidth="1"/>
    <col min="14088" max="14088" width="10.625" style="389" customWidth="1"/>
    <col min="14089" max="14335" width="9" style="389"/>
    <col min="14336" max="14336" width="0.5" style="389" customWidth="1"/>
    <col min="14337" max="14337" width="13.25" style="389" customWidth="1"/>
    <col min="14338" max="14338" width="11.375" style="389" customWidth="1"/>
    <col min="14339" max="14340" width="16.625" style="389" customWidth="1"/>
    <col min="14341" max="14341" width="10.5" style="389" customWidth="1"/>
    <col min="14342" max="14343" width="16.625" style="389" customWidth="1"/>
    <col min="14344" max="14344" width="10.625" style="389" customWidth="1"/>
    <col min="14345" max="14591" width="9" style="389"/>
    <col min="14592" max="14592" width="0.5" style="389" customWidth="1"/>
    <col min="14593" max="14593" width="13.25" style="389" customWidth="1"/>
    <col min="14594" max="14594" width="11.375" style="389" customWidth="1"/>
    <col min="14595" max="14596" width="16.625" style="389" customWidth="1"/>
    <col min="14597" max="14597" width="10.5" style="389" customWidth="1"/>
    <col min="14598" max="14599" width="16.625" style="389" customWidth="1"/>
    <col min="14600" max="14600" width="10.625" style="389" customWidth="1"/>
    <col min="14601" max="14847" width="9" style="389"/>
    <col min="14848" max="14848" width="0.5" style="389" customWidth="1"/>
    <col min="14849" max="14849" width="13.25" style="389" customWidth="1"/>
    <col min="14850" max="14850" width="11.375" style="389" customWidth="1"/>
    <col min="14851" max="14852" width="16.625" style="389" customWidth="1"/>
    <col min="14853" max="14853" width="10.5" style="389" customWidth="1"/>
    <col min="14854" max="14855" width="16.625" style="389" customWidth="1"/>
    <col min="14856" max="14856" width="10.625" style="389" customWidth="1"/>
    <col min="14857" max="15103" width="9" style="389"/>
    <col min="15104" max="15104" width="0.5" style="389" customWidth="1"/>
    <col min="15105" max="15105" width="13.25" style="389" customWidth="1"/>
    <col min="15106" max="15106" width="11.375" style="389" customWidth="1"/>
    <col min="15107" max="15108" width="16.625" style="389" customWidth="1"/>
    <col min="15109" max="15109" width="10.5" style="389" customWidth="1"/>
    <col min="15110" max="15111" width="16.625" style="389" customWidth="1"/>
    <col min="15112" max="15112" width="10.625" style="389" customWidth="1"/>
    <col min="15113" max="15359" width="9" style="389"/>
    <col min="15360" max="15360" width="0.5" style="389" customWidth="1"/>
    <col min="15361" max="15361" width="13.25" style="389" customWidth="1"/>
    <col min="15362" max="15362" width="11.375" style="389" customWidth="1"/>
    <col min="15363" max="15364" width="16.625" style="389" customWidth="1"/>
    <col min="15365" max="15365" width="10.5" style="389" customWidth="1"/>
    <col min="15366" max="15367" width="16.625" style="389" customWidth="1"/>
    <col min="15368" max="15368" width="10.625" style="389" customWidth="1"/>
    <col min="15369" max="15615" width="9" style="389"/>
    <col min="15616" max="15616" width="0.5" style="389" customWidth="1"/>
    <col min="15617" max="15617" width="13.25" style="389" customWidth="1"/>
    <col min="15618" max="15618" width="11.375" style="389" customWidth="1"/>
    <col min="15619" max="15620" width="16.625" style="389" customWidth="1"/>
    <col min="15621" max="15621" width="10.5" style="389" customWidth="1"/>
    <col min="15622" max="15623" width="16.625" style="389" customWidth="1"/>
    <col min="15624" max="15624" width="10.625" style="389" customWidth="1"/>
    <col min="15625" max="15871" width="9" style="389"/>
    <col min="15872" max="15872" width="0.5" style="389" customWidth="1"/>
    <col min="15873" max="15873" width="13.25" style="389" customWidth="1"/>
    <col min="15874" max="15874" width="11.375" style="389" customWidth="1"/>
    <col min="15875" max="15876" width="16.625" style="389" customWidth="1"/>
    <col min="15877" max="15877" width="10.5" style="389" customWidth="1"/>
    <col min="15878" max="15879" width="16.625" style="389" customWidth="1"/>
    <col min="15880" max="15880" width="10.625" style="389" customWidth="1"/>
    <col min="15881" max="16127" width="9" style="389"/>
    <col min="16128" max="16128" width="0.5" style="389" customWidth="1"/>
    <col min="16129" max="16129" width="13.25" style="389" customWidth="1"/>
    <col min="16130" max="16130" width="11.375" style="389" customWidth="1"/>
    <col min="16131" max="16132" width="16.625" style="389" customWidth="1"/>
    <col min="16133" max="16133" width="10.5" style="389" customWidth="1"/>
    <col min="16134" max="16135" width="16.625" style="389" customWidth="1"/>
    <col min="16136" max="16136" width="10.625" style="389" customWidth="1"/>
    <col min="16137" max="16384" width="9" style="389"/>
  </cols>
  <sheetData>
    <row r="1" spans="1:7" ht="15.75" customHeight="1">
      <c r="A1" s="418" t="s">
        <v>470</v>
      </c>
    </row>
    <row r="2" spans="1:7" ht="24" customHeight="1">
      <c r="B2" s="390" t="s">
        <v>471</v>
      </c>
    </row>
    <row r="3" spans="1:7" ht="18" customHeight="1"/>
    <row r="4" spans="1:7">
      <c r="F4" s="391" t="s">
        <v>490</v>
      </c>
    </row>
    <row r="5" spans="1:7" ht="15.75" customHeight="1"/>
    <row r="6" spans="1:7">
      <c r="D6" s="389" t="s">
        <v>472</v>
      </c>
    </row>
    <row r="7" spans="1:7" ht="21.75" customHeight="1"/>
    <row r="9" spans="1:7">
      <c r="D9" s="389" t="s">
        <v>473</v>
      </c>
    </row>
    <row r="10" spans="1:7" ht="24.95" customHeight="1"/>
    <row r="11" spans="1:7" ht="24.95" customHeight="1"/>
    <row r="12" spans="1:7" ht="6" customHeight="1"/>
    <row r="13" spans="1:7">
      <c r="D13" s="389" t="s">
        <v>474</v>
      </c>
      <c r="G13" s="392" t="s">
        <v>475</v>
      </c>
    </row>
    <row r="14" spans="1:7" ht="12" customHeight="1"/>
    <row r="15" spans="1:7" ht="9.75" customHeight="1"/>
    <row r="16" spans="1:7">
      <c r="A16" s="389" t="s">
        <v>476</v>
      </c>
    </row>
    <row r="17" spans="1:7" ht="12" customHeight="1"/>
    <row r="18" spans="1:7" ht="18.75" customHeight="1">
      <c r="A18" s="393" t="s">
        <v>33</v>
      </c>
      <c r="B18" s="394" t="s">
        <v>477</v>
      </c>
      <c r="C18" s="654" t="s">
        <v>478</v>
      </c>
      <c r="D18" s="654"/>
      <c r="E18" s="395" t="s">
        <v>479</v>
      </c>
      <c r="F18" s="655" t="s">
        <v>480</v>
      </c>
      <c r="G18" s="656"/>
    </row>
    <row r="19" spans="1:7" ht="18.75" customHeight="1">
      <c r="A19" s="396"/>
      <c r="B19" s="397"/>
      <c r="C19" s="393" t="s">
        <v>481</v>
      </c>
      <c r="D19" s="657" t="s">
        <v>482</v>
      </c>
      <c r="E19" s="659" t="s">
        <v>483</v>
      </c>
      <c r="F19" s="394" t="s">
        <v>484</v>
      </c>
      <c r="G19" s="398" t="s">
        <v>485</v>
      </c>
    </row>
    <row r="20" spans="1:7" ht="28.5" customHeight="1">
      <c r="A20" s="399"/>
      <c r="B20" s="400"/>
      <c r="C20" s="399"/>
      <c r="D20" s="658"/>
      <c r="E20" s="660"/>
      <c r="F20" s="400"/>
      <c r="G20" s="401"/>
    </row>
    <row r="21" spans="1:7" s="407" customFormat="1" ht="24.95" customHeight="1">
      <c r="A21" s="402"/>
      <c r="B21" s="403"/>
      <c r="C21" s="404"/>
      <c r="D21" s="403"/>
      <c r="E21" s="405" t="s">
        <v>486</v>
      </c>
      <c r="F21" s="403"/>
      <c r="G21" s="406"/>
    </row>
    <row r="22" spans="1:7" s="407" customFormat="1" ht="24.95" customHeight="1">
      <c r="A22" s="408"/>
      <c r="B22" s="405"/>
      <c r="C22" s="409"/>
      <c r="D22" s="405"/>
      <c r="E22" s="405" t="s">
        <v>486</v>
      </c>
      <c r="F22" s="405"/>
      <c r="G22" s="410"/>
    </row>
    <row r="23" spans="1:7" s="407" customFormat="1" ht="24.95" customHeight="1">
      <c r="A23" s="408"/>
      <c r="B23" s="405"/>
      <c r="C23" s="409"/>
      <c r="D23" s="405"/>
      <c r="E23" s="405" t="s">
        <v>486</v>
      </c>
      <c r="F23" s="405"/>
      <c r="G23" s="410"/>
    </row>
    <row r="24" spans="1:7" s="407" customFormat="1" ht="24.95" customHeight="1">
      <c r="A24" s="408"/>
      <c r="B24" s="405"/>
      <c r="C24" s="409"/>
      <c r="D24" s="405"/>
      <c r="E24" s="405" t="s">
        <v>486</v>
      </c>
      <c r="F24" s="405"/>
      <c r="G24" s="410"/>
    </row>
    <row r="25" spans="1:7" s="407" customFormat="1" ht="24.95" customHeight="1">
      <c r="A25" s="408"/>
      <c r="B25" s="405"/>
      <c r="C25" s="409"/>
      <c r="D25" s="405"/>
      <c r="E25" s="405" t="s">
        <v>486</v>
      </c>
      <c r="F25" s="405"/>
      <c r="G25" s="410"/>
    </row>
    <row r="26" spans="1:7" s="407" customFormat="1" ht="24.95" customHeight="1">
      <c r="A26" s="408"/>
      <c r="B26" s="405"/>
      <c r="C26" s="409"/>
      <c r="D26" s="405"/>
      <c r="E26" s="405" t="s">
        <v>486</v>
      </c>
      <c r="F26" s="405"/>
      <c r="G26" s="410"/>
    </row>
    <row r="27" spans="1:7" s="407" customFormat="1" ht="24.95" customHeight="1">
      <c r="A27" s="408"/>
      <c r="B27" s="405"/>
      <c r="C27" s="409"/>
      <c r="D27" s="405"/>
      <c r="E27" s="405" t="s">
        <v>486</v>
      </c>
      <c r="F27" s="405"/>
      <c r="G27" s="410"/>
    </row>
    <row r="28" spans="1:7" s="407" customFormat="1" ht="24.95" customHeight="1">
      <c r="A28" s="408"/>
      <c r="B28" s="405"/>
      <c r="C28" s="409"/>
      <c r="D28" s="405"/>
      <c r="E28" s="405" t="s">
        <v>486</v>
      </c>
      <c r="F28" s="405"/>
      <c r="G28" s="410"/>
    </row>
    <row r="29" spans="1:7" s="407" customFormat="1" ht="24.95" customHeight="1">
      <c r="A29" s="408"/>
      <c r="B29" s="405"/>
      <c r="C29" s="409"/>
      <c r="D29" s="405"/>
      <c r="E29" s="405" t="s">
        <v>486</v>
      </c>
      <c r="F29" s="405"/>
      <c r="G29" s="410"/>
    </row>
    <row r="30" spans="1:7" s="407" customFormat="1" ht="24.95" customHeight="1">
      <c r="A30" s="408"/>
      <c r="B30" s="405"/>
      <c r="C30" s="409"/>
      <c r="D30" s="405"/>
      <c r="E30" s="405" t="s">
        <v>486</v>
      </c>
      <c r="F30" s="405"/>
      <c r="G30" s="410"/>
    </row>
    <row r="31" spans="1:7" s="407" customFormat="1" ht="24.95" customHeight="1">
      <c r="A31" s="408"/>
      <c r="B31" s="405"/>
      <c r="C31" s="409"/>
      <c r="D31" s="405"/>
      <c r="E31" s="405" t="s">
        <v>486</v>
      </c>
      <c r="F31" s="405"/>
      <c r="G31" s="410"/>
    </row>
    <row r="32" spans="1:7" s="407" customFormat="1" ht="24.95" customHeight="1">
      <c r="A32" s="408"/>
      <c r="B32" s="405"/>
      <c r="C32" s="409"/>
      <c r="D32" s="405"/>
      <c r="E32" s="405" t="s">
        <v>486</v>
      </c>
      <c r="F32" s="405"/>
      <c r="G32" s="410"/>
    </row>
    <row r="33" spans="1:7" s="407" customFormat="1" ht="24.95" customHeight="1">
      <c r="A33" s="408"/>
      <c r="B33" s="405"/>
      <c r="C33" s="409"/>
      <c r="D33" s="405"/>
      <c r="E33" s="405" t="s">
        <v>486</v>
      </c>
      <c r="F33" s="405"/>
      <c r="G33" s="410"/>
    </row>
    <row r="34" spans="1:7" s="407" customFormat="1" ht="24.95" customHeight="1">
      <c r="A34" s="408"/>
      <c r="B34" s="405"/>
      <c r="C34" s="409"/>
      <c r="D34" s="405"/>
      <c r="E34" s="405" t="s">
        <v>486</v>
      </c>
      <c r="F34" s="405"/>
      <c r="G34" s="410"/>
    </row>
    <row r="35" spans="1:7" s="407" customFormat="1" ht="24.95" customHeight="1">
      <c r="A35" s="411"/>
      <c r="B35" s="412"/>
      <c r="C35" s="413"/>
      <c r="D35" s="412"/>
      <c r="E35" s="405" t="s">
        <v>486</v>
      </c>
      <c r="F35" s="412"/>
      <c r="G35" s="414"/>
    </row>
    <row r="36" spans="1:7" ht="9" customHeight="1"/>
    <row r="37" spans="1:7" ht="20.100000000000001" customHeight="1">
      <c r="A37" s="389" t="s">
        <v>487</v>
      </c>
    </row>
    <row r="38" spans="1:7" ht="20.100000000000001" customHeight="1">
      <c r="A38" s="389" t="s">
        <v>488</v>
      </c>
    </row>
    <row r="39" spans="1:7" ht="20.100000000000001" customHeight="1">
      <c r="A39" s="389" t="s">
        <v>489</v>
      </c>
    </row>
    <row r="40" spans="1:7" ht="20.100000000000001" customHeight="1"/>
    <row r="41" spans="1:7" ht="20.100000000000001" customHeight="1"/>
    <row r="42" spans="1:7" ht="20.100000000000001" customHeight="1"/>
    <row r="43" spans="1:7" ht="20.100000000000001" customHeight="1"/>
    <row r="44" spans="1:7" ht="20.100000000000001" customHeight="1"/>
    <row r="45" spans="1:7" ht="20.100000000000001" customHeight="1"/>
    <row r="46" spans="1:7" ht="20.100000000000001" customHeight="1"/>
    <row r="47" spans="1:7" ht="20.100000000000001" customHeight="1"/>
    <row r="48" spans="1:7" ht="20.100000000000001" customHeight="1"/>
    <row r="49" ht="20.100000000000001" customHeight="1"/>
    <row r="50" ht="20.100000000000001" customHeight="1"/>
    <row r="51" ht="20.100000000000001" customHeight="1"/>
  </sheetData>
  <mergeCells count="4">
    <mergeCell ref="C18:D18"/>
    <mergeCell ref="F18:G18"/>
    <mergeCell ref="D19:D20"/>
    <mergeCell ref="E19:E20"/>
  </mergeCells>
  <phoneticPr fontId="6"/>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I43"/>
  <sheetViews>
    <sheetView view="pageBreakPreview" zoomScaleNormal="100" zoomScaleSheetLayoutView="100" workbookViewId="0"/>
  </sheetViews>
  <sheetFormatPr defaultRowHeight="14.25"/>
  <cols>
    <col min="1" max="39" width="2.625" style="1" customWidth="1"/>
    <col min="40" max="256" width="9" style="1"/>
    <col min="257" max="257" width="3.375" style="1" customWidth="1"/>
    <col min="258" max="291" width="2.375" style="1" customWidth="1"/>
    <col min="292" max="292" width="5.375" style="1" customWidth="1"/>
    <col min="293" max="512" width="9" style="1"/>
    <col min="513" max="513" width="3.375" style="1" customWidth="1"/>
    <col min="514" max="547" width="2.375" style="1" customWidth="1"/>
    <col min="548" max="548" width="5.375" style="1" customWidth="1"/>
    <col min="549" max="768" width="9" style="1"/>
    <col min="769" max="769" width="3.375" style="1" customWidth="1"/>
    <col min="770" max="803" width="2.375" style="1" customWidth="1"/>
    <col min="804" max="804" width="5.375" style="1" customWidth="1"/>
    <col min="805" max="1024" width="9" style="1"/>
    <col min="1025" max="1025" width="3.375" style="1" customWidth="1"/>
    <col min="1026" max="1059" width="2.375" style="1" customWidth="1"/>
    <col min="1060" max="1060" width="5.375" style="1" customWidth="1"/>
    <col min="1061" max="1280" width="9" style="1"/>
    <col min="1281" max="1281" width="3.375" style="1" customWidth="1"/>
    <col min="1282" max="1315" width="2.375" style="1" customWidth="1"/>
    <col min="1316" max="1316" width="5.375" style="1" customWidth="1"/>
    <col min="1317" max="1536" width="9" style="1"/>
    <col min="1537" max="1537" width="3.375" style="1" customWidth="1"/>
    <col min="1538" max="1571" width="2.375" style="1" customWidth="1"/>
    <col min="1572" max="1572" width="5.375" style="1" customWidth="1"/>
    <col min="1573" max="1792" width="9" style="1"/>
    <col min="1793" max="1793" width="3.375" style="1" customWidth="1"/>
    <col min="1794" max="1827" width="2.375" style="1" customWidth="1"/>
    <col min="1828" max="1828" width="5.375" style="1" customWidth="1"/>
    <col min="1829" max="2048" width="9" style="1"/>
    <col min="2049" max="2049" width="3.375" style="1" customWidth="1"/>
    <col min="2050" max="2083" width="2.375" style="1" customWidth="1"/>
    <col min="2084" max="2084" width="5.375" style="1" customWidth="1"/>
    <col min="2085" max="2304" width="9" style="1"/>
    <col min="2305" max="2305" width="3.375" style="1" customWidth="1"/>
    <col min="2306" max="2339" width="2.375" style="1" customWidth="1"/>
    <col min="2340" max="2340" width="5.375" style="1" customWidth="1"/>
    <col min="2341" max="2560" width="9" style="1"/>
    <col min="2561" max="2561" width="3.375" style="1" customWidth="1"/>
    <col min="2562" max="2595" width="2.375" style="1" customWidth="1"/>
    <col min="2596" max="2596" width="5.375" style="1" customWidth="1"/>
    <col min="2597" max="2816" width="9" style="1"/>
    <col min="2817" max="2817" width="3.375" style="1" customWidth="1"/>
    <col min="2818" max="2851" width="2.375" style="1" customWidth="1"/>
    <col min="2852" max="2852" width="5.375" style="1" customWidth="1"/>
    <col min="2853" max="3072" width="9" style="1"/>
    <col min="3073" max="3073" width="3.375" style="1" customWidth="1"/>
    <col min="3074" max="3107" width="2.375" style="1" customWidth="1"/>
    <col min="3108" max="3108" width="5.375" style="1" customWidth="1"/>
    <col min="3109" max="3328" width="9" style="1"/>
    <col min="3329" max="3329" width="3.375" style="1" customWidth="1"/>
    <col min="3330" max="3363" width="2.375" style="1" customWidth="1"/>
    <col min="3364" max="3364" width="5.375" style="1" customWidth="1"/>
    <col min="3365" max="3584" width="9" style="1"/>
    <col min="3585" max="3585" width="3.375" style="1" customWidth="1"/>
    <col min="3586" max="3619" width="2.375" style="1" customWidth="1"/>
    <col min="3620" max="3620" width="5.375" style="1" customWidth="1"/>
    <col min="3621" max="3840" width="9" style="1"/>
    <col min="3841" max="3841" width="3.375" style="1" customWidth="1"/>
    <col min="3842" max="3875" width="2.375" style="1" customWidth="1"/>
    <col min="3876" max="3876" width="5.375" style="1" customWidth="1"/>
    <col min="3877" max="4096" width="9" style="1"/>
    <col min="4097" max="4097" width="3.375" style="1" customWidth="1"/>
    <col min="4098" max="4131" width="2.375" style="1" customWidth="1"/>
    <col min="4132" max="4132" width="5.375" style="1" customWidth="1"/>
    <col min="4133" max="4352" width="9" style="1"/>
    <col min="4353" max="4353" width="3.375" style="1" customWidth="1"/>
    <col min="4354" max="4387" width="2.375" style="1" customWidth="1"/>
    <col min="4388" max="4388" width="5.375" style="1" customWidth="1"/>
    <col min="4389" max="4608" width="9" style="1"/>
    <col min="4609" max="4609" width="3.375" style="1" customWidth="1"/>
    <col min="4610" max="4643" width="2.375" style="1" customWidth="1"/>
    <col min="4644" max="4644" width="5.375" style="1" customWidth="1"/>
    <col min="4645" max="4864" width="9" style="1"/>
    <col min="4865" max="4865" width="3.375" style="1" customWidth="1"/>
    <col min="4866" max="4899" width="2.375" style="1" customWidth="1"/>
    <col min="4900" max="4900" width="5.375" style="1" customWidth="1"/>
    <col min="4901" max="5120" width="9" style="1"/>
    <col min="5121" max="5121" width="3.375" style="1" customWidth="1"/>
    <col min="5122" max="5155" width="2.375" style="1" customWidth="1"/>
    <col min="5156" max="5156" width="5.375" style="1" customWidth="1"/>
    <col min="5157" max="5376" width="9" style="1"/>
    <col min="5377" max="5377" width="3.375" style="1" customWidth="1"/>
    <col min="5378" max="5411" width="2.375" style="1" customWidth="1"/>
    <col min="5412" max="5412" width="5.375" style="1" customWidth="1"/>
    <col min="5413" max="5632" width="9" style="1"/>
    <col min="5633" max="5633" width="3.375" style="1" customWidth="1"/>
    <col min="5634" max="5667" width="2.375" style="1" customWidth="1"/>
    <col min="5668" max="5668" width="5.375" style="1" customWidth="1"/>
    <col min="5669" max="5888" width="9" style="1"/>
    <col min="5889" max="5889" width="3.375" style="1" customWidth="1"/>
    <col min="5890" max="5923" width="2.375" style="1" customWidth="1"/>
    <col min="5924" max="5924" width="5.375" style="1" customWidth="1"/>
    <col min="5925" max="6144" width="9" style="1"/>
    <col min="6145" max="6145" width="3.375" style="1" customWidth="1"/>
    <col min="6146" max="6179" width="2.375" style="1" customWidth="1"/>
    <col min="6180" max="6180" width="5.375" style="1" customWidth="1"/>
    <col min="6181" max="6400" width="9" style="1"/>
    <col min="6401" max="6401" width="3.375" style="1" customWidth="1"/>
    <col min="6402" max="6435" width="2.375" style="1" customWidth="1"/>
    <col min="6436" max="6436" width="5.375" style="1" customWidth="1"/>
    <col min="6437" max="6656" width="9" style="1"/>
    <col min="6657" max="6657" width="3.375" style="1" customWidth="1"/>
    <col min="6658" max="6691" width="2.375" style="1" customWidth="1"/>
    <col min="6692" max="6692" width="5.375" style="1" customWidth="1"/>
    <col min="6693" max="6912" width="9" style="1"/>
    <col min="6913" max="6913" width="3.375" style="1" customWidth="1"/>
    <col min="6914" max="6947" width="2.375" style="1" customWidth="1"/>
    <col min="6948" max="6948" width="5.375" style="1" customWidth="1"/>
    <col min="6949" max="7168" width="9" style="1"/>
    <col min="7169" max="7169" width="3.375" style="1" customWidth="1"/>
    <col min="7170" max="7203" width="2.375" style="1" customWidth="1"/>
    <col min="7204" max="7204" width="5.375" style="1" customWidth="1"/>
    <col min="7205" max="7424" width="9" style="1"/>
    <col min="7425" max="7425" width="3.375" style="1" customWidth="1"/>
    <col min="7426" max="7459" width="2.375" style="1" customWidth="1"/>
    <col min="7460" max="7460" width="5.375" style="1" customWidth="1"/>
    <col min="7461" max="7680" width="9" style="1"/>
    <col min="7681" max="7681" width="3.375" style="1" customWidth="1"/>
    <col min="7682" max="7715" width="2.375" style="1" customWidth="1"/>
    <col min="7716" max="7716" width="5.375" style="1" customWidth="1"/>
    <col min="7717" max="7936" width="9" style="1"/>
    <col min="7937" max="7937" width="3.375" style="1" customWidth="1"/>
    <col min="7938" max="7971" width="2.375" style="1" customWidth="1"/>
    <col min="7972" max="7972" width="5.375" style="1" customWidth="1"/>
    <col min="7973" max="8192" width="9" style="1"/>
    <col min="8193" max="8193" width="3.375" style="1" customWidth="1"/>
    <col min="8194" max="8227" width="2.375" style="1" customWidth="1"/>
    <col min="8228" max="8228" width="5.375" style="1" customWidth="1"/>
    <col min="8229" max="8448" width="9" style="1"/>
    <col min="8449" max="8449" width="3.375" style="1" customWidth="1"/>
    <col min="8450" max="8483" width="2.375" style="1" customWidth="1"/>
    <col min="8484" max="8484" width="5.375" style="1" customWidth="1"/>
    <col min="8485" max="8704" width="9" style="1"/>
    <col min="8705" max="8705" width="3.375" style="1" customWidth="1"/>
    <col min="8706" max="8739" width="2.375" style="1" customWidth="1"/>
    <col min="8740" max="8740" width="5.375" style="1" customWidth="1"/>
    <col min="8741" max="8960" width="9" style="1"/>
    <col min="8961" max="8961" width="3.375" style="1" customWidth="1"/>
    <col min="8962" max="8995" width="2.375" style="1" customWidth="1"/>
    <col min="8996" max="8996" width="5.375" style="1" customWidth="1"/>
    <col min="8997" max="9216" width="9" style="1"/>
    <col min="9217" max="9217" width="3.375" style="1" customWidth="1"/>
    <col min="9218" max="9251" width="2.375" style="1" customWidth="1"/>
    <col min="9252" max="9252" width="5.375" style="1" customWidth="1"/>
    <col min="9253" max="9472" width="9" style="1"/>
    <col min="9473" max="9473" width="3.375" style="1" customWidth="1"/>
    <col min="9474" max="9507" width="2.375" style="1" customWidth="1"/>
    <col min="9508" max="9508" width="5.375" style="1" customWidth="1"/>
    <col min="9509" max="9728" width="9" style="1"/>
    <col min="9729" max="9729" width="3.375" style="1" customWidth="1"/>
    <col min="9730" max="9763" width="2.375" style="1" customWidth="1"/>
    <col min="9764" max="9764" width="5.375" style="1" customWidth="1"/>
    <col min="9765" max="9984" width="9" style="1"/>
    <col min="9985" max="9985" width="3.375" style="1" customWidth="1"/>
    <col min="9986" max="10019" width="2.375" style="1" customWidth="1"/>
    <col min="10020" max="10020" width="5.375" style="1" customWidth="1"/>
    <col min="10021" max="10240" width="9" style="1"/>
    <col min="10241" max="10241" width="3.375" style="1" customWidth="1"/>
    <col min="10242" max="10275" width="2.375" style="1" customWidth="1"/>
    <col min="10276" max="10276" width="5.375" style="1" customWidth="1"/>
    <col min="10277" max="10496" width="9" style="1"/>
    <col min="10497" max="10497" width="3.375" style="1" customWidth="1"/>
    <col min="10498" max="10531" width="2.375" style="1" customWidth="1"/>
    <col min="10532" max="10532" width="5.375" style="1" customWidth="1"/>
    <col min="10533" max="10752" width="9" style="1"/>
    <col min="10753" max="10753" width="3.375" style="1" customWidth="1"/>
    <col min="10754" max="10787" width="2.375" style="1" customWidth="1"/>
    <col min="10788" max="10788" width="5.375" style="1" customWidth="1"/>
    <col min="10789" max="11008" width="9" style="1"/>
    <col min="11009" max="11009" width="3.375" style="1" customWidth="1"/>
    <col min="11010" max="11043" width="2.375" style="1" customWidth="1"/>
    <col min="11044" max="11044" width="5.375" style="1" customWidth="1"/>
    <col min="11045" max="11264" width="9" style="1"/>
    <col min="11265" max="11265" width="3.375" style="1" customWidth="1"/>
    <col min="11266" max="11299" width="2.375" style="1" customWidth="1"/>
    <col min="11300" max="11300" width="5.375" style="1" customWidth="1"/>
    <col min="11301" max="11520" width="9" style="1"/>
    <col min="11521" max="11521" width="3.375" style="1" customWidth="1"/>
    <col min="11522" max="11555" width="2.375" style="1" customWidth="1"/>
    <col min="11556" max="11556" width="5.375" style="1" customWidth="1"/>
    <col min="11557" max="11776" width="9" style="1"/>
    <col min="11777" max="11777" width="3.375" style="1" customWidth="1"/>
    <col min="11778" max="11811" width="2.375" style="1" customWidth="1"/>
    <col min="11812" max="11812" width="5.375" style="1" customWidth="1"/>
    <col min="11813" max="12032" width="9" style="1"/>
    <col min="12033" max="12033" width="3.375" style="1" customWidth="1"/>
    <col min="12034" max="12067" width="2.375" style="1" customWidth="1"/>
    <col min="12068" max="12068" width="5.375" style="1" customWidth="1"/>
    <col min="12069" max="12288" width="9" style="1"/>
    <col min="12289" max="12289" width="3.375" style="1" customWidth="1"/>
    <col min="12290" max="12323" width="2.375" style="1" customWidth="1"/>
    <col min="12324" max="12324" width="5.375" style="1" customWidth="1"/>
    <col min="12325" max="12544" width="9" style="1"/>
    <col min="12545" max="12545" width="3.375" style="1" customWidth="1"/>
    <col min="12546" max="12579" width="2.375" style="1" customWidth="1"/>
    <col min="12580" max="12580" width="5.375" style="1" customWidth="1"/>
    <col min="12581" max="12800" width="9" style="1"/>
    <col min="12801" max="12801" width="3.375" style="1" customWidth="1"/>
    <col min="12802" max="12835" width="2.375" style="1" customWidth="1"/>
    <col min="12836" max="12836" width="5.375" style="1" customWidth="1"/>
    <col min="12837" max="13056" width="9" style="1"/>
    <col min="13057" max="13057" width="3.375" style="1" customWidth="1"/>
    <col min="13058" max="13091" width="2.375" style="1" customWidth="1"/>
    <col min="13092" max="13092" width="5.375" style="1" customWidth="1"/>
    <col min="13093" max="13312" width="9" style="1"/>
    <col min="13313" max="13313" width="3.375" style="1" customWidth="1"/>
    <col min="13314" max="13347" width="2.375" style="1" customWidth="1"/>
    <col min="13348" max="13348" width="5.375" style="1" customWidth="1"/>
    <col min="13349" max="13568" width="9" style="1"/>
    <col min="13569" max="13569" width="3.375" style="1" customWidth="1"/>
    <col min="13570" max="13603" width="2.375" style="1" customWidth="1"/>
    <col min="13604" max="13604" width="5.375" style="1" customWidth="1"/>
    <col min="13605" max="13824" width="9" style="1"/>
    <col min="13825" max="13825" width="3.375" style="1" customWidth="1"/>
    <col min="13826" max="13859" width="2.375" style="1" customWidth="1"/>
    <col min="13860" max="13860" width="5.375" style="1" customWidth="1"/>
    <col min="13861" max="14080" width="9" style="1"/>
    <col min="14081" max="14081" width="3.375" style="1" customWidth="1"/>
    <col min="14082" max="14115" width="2.375" style="1" customWidth="1"/>
    <col min="14116" max="14116" width="5.375" style="1" customWidth="1"/>
    <col min="14117" max="14336" width="9" style="1"/>
    <col min="14337" max="14337" width="3.375" style="1" customWidth="1"/>
    <col min="14338" max="14371" width="2.375" style="1" customWidth="1"/>
    <col min="14372" max="14372" width="5.375" style="1" customWidth="1"/>
    <col min="14373" max="14592" width="9" style="1"/>
    <col min="14593" max="14593" width="3.375" style="1" customWidth="1"/>
    <col min="14594" max="14627" width="2.375" style="1" customWidth="1"/>
    <col min="14628" max="14628" width="5.375" style="1" customWidth="1"/>
    <col min="14629" max="14848" width="9" style="1"/>
    <col min="14849" max="14849" width="3.375" style="1" customWidth="1"/>
    <col min="14850" max="14883" width="2.375" style="1" customWidth="1"/>
    <col min="14884" max="14884" width="5.375" style="1" customWidth="1"/>
    <col min="14885" max="15104" width="9" style="1"/>
    <col min="15105" max="15105" width="3.375" style="1" customWidth="1"/>
    <col min="15106" max="15139" width="2.375" style="1" customWidth="1"/>
    <col min="15140" max="15140" width="5.375" style="1" customWidth="1"/>
    <col min="15141" max="15360" width="9" style="1"/>
    <col min="15361" max="15361" width="3.375" style="1" customWidth="1"/>
    <col min="15362" max="15395" width="2.375" style="1" customWidth="1"/>
    <col min="15396" max="15396" width="5.375" style="1" customWidth="1"/>
    <col min="15397" max="15616" width="9" style="1"/>
    <col min="15617" max="15617" width="3.375" style="1" customWidth="1"/>
    <col min="15618" max="15651" width="2.375" style="1" customWidth="1"/>
    <col min="15652" max="15652" width="5.375" style="1" customWidth="1"/>
    <col min="15653" max="15872" width="9" style="1"/>
    <col min="15873" max="15873" width="3.375" style="1" customWidth="1"/>
    <col min="15874" max="15907" width="2.375" style="1" customWidth="1"/>
    <col min="15908" max="15908" width="5.375" style="1" customWidth="1"/>
    <col min="15909" max="16128" width="9" style="1"/>
    <col min="16129" max="16129" width="3.375" style="1" customWidth="1"/>
    <col min="16130" max="16163" width="2.375" style="1" customWidth="1"/>
    <col min="16164" max="16164" width="5.375" style="1" customWidth="1"/>
    <col min="16165" max="16384" width="9" style="1"/>
  </cols>
  <sheetData>
    <row r="1" spans="1:35" ht="21" customHeight="1">
      <c r="B1" s="805" t="s">
        <v>395</v>
      </c>
      <c r="C1" s="805"/>
      <c r="D1" s="805"/>
      <c r="E1" s="805"/>
      <c r="F1" s="805"/>
      <c r="G1" s="805"/>
      <c r="H1" s="805"/>
    </row>
    <row r="2" spans="1:35" ht="21" customHeight="1">
      <c r="B2" s="251"/>
      <c r="C2" s="251"/>
      <c r="D2" s="251"/>
      <c r="E2" s="251"/>
      <c r="F2" s="251"/>
      <c r="G2" s="251"/>
      <c r="H2" s="251"/>
      <c r="Y2" s="806" t="s">
        <v>496</v>
      </c>
      <c r="Z2" s="806"/>
      <c r="AA2" s="806"/>
      <c r="AB2" s="806"/>
      <c r="AC2" s="806"/>
      <c r="AD2" s="806"/>
      <c r="AE2" s="806"/>
      <c r="AF2" s="806"/>
      <c r="AG2" s="806"/>
      <c r="AH2" s="806"/>
      <c r="AI2" s="806"/>
    </row>
    <row r="3" spans="1:35" ht="21" customHeight="1">
      <c r="B3" s="251"/>
      <c r="C3" s="251"/>
      <c r="D3" s="251"/>
      <c r="E3" s="251"/>
      <c r="F3" s="251"/>
      <c r="G3" s="251"/>
      <c r="H3" s="251"/>
      <c r="Y3" s="257"/>
      <c r="Z3" s="257"/>
      <c r="AA3" s="257"/>
      <c r="AB3" s="257"/>
      <c r="AC3" s="257"/>
      <c r="AD3" s="257"/>
      <c r="AE3" s="257"/>
      <c r="AF3" s="257"/>
      <c r="AG3" s="257"/>
      <c r="AH3" s="257"/>
      <c r="AI3" s="257"/>
    </row>
    <row r="4" spans="1:35" ht="21" customHeight="1">
      <c r="A4" s="807" t="s">
        <v>374</v>
      </c>
      <c r="B4" s="807"/>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row>
    <row r="5" spans="1:35" ht="21" customHeight="1" thickBot="1"/>
    <row r="6" spans="1:35" ht="21" customHeight="1">
      <c r="A6" s="808" t="s">
        <v>34</v>
      </c>
      <c r="B6" s="809"/>
      <c r="C6" s="809"/>
      <c r="D6" s="809"/>
      <c r="E6" s="809"/>
      <c r="F6" s="809"/>
      <c r="G6" s="809"/>
      <c r="H6" s="809"/>
      <c r="I6" s="809"/>
      <c r="J6" s="809"/>
      <c r="K6" s="810"/>
      <c r="L6" s="811"/>
      <c r="M6" s="812"/>
      <c r="N6" s="812"/>
      <c r="O6" s="812"/>
      <c r="P6" s="812"/>
      <c r="Q6" s="812"/>
      <c r="R6" s="812"/>
      <c r="S6" s="812"/>
      <c r="T6" s="812"/>
      <c r="U6" s="812"/>
      <c r="V6" s="812"/>
      <c r="W6" s="812"/>
      <c r="X6" s="812"/>
      <c r="Y6" s="812"/>
      <c r="Z6" s="812"/>
      <c r="AA6" s="812"/>
      <c r="AB6" s="812"/>
      <c r="AC6" s="812"/>
      <c r="AD6" s="812"/>
      <c r="AE6" s="812"/>
      <c r="AF6" s="812"/>
      <c r="AG6" s="812"/>
      <c r="AH6" s="812"/>
      <c r="AI6" s="813"/>
    </row>
    <row r="7" spans="1:35" ht="21" customHeight="1">
      <c r="A7" s="784" t="s">
        <v>36</v>
      </c>
      <c r="B7" s="785"/>
      <c r="C7" s="785"/>
      <c r="D7" s="785"/>
      <c r="E7" s="785"/>
      <c r="F7" s="785"/>
      <c r="G7" s="785"/>
      <c r="H7" s="785"/>
      <c r="I7" s="785"/>
      <c r="J7" s="785"/>
      <c r="K7" s="786"/>
      <c r="L7" s="735"/>
      <c r="M7" s="736"/>
      <c r="N7" s="736"/>
      <c r="O7" s="736"/>
      <c r="P7" s="736"/>
      <c r="Q7" s="736"/>
      <c r="R7" s="736"/>
      <c r="S7" s="736"/>
      <c r="T7" s="736"/>
      <c r="U7" s="736"/>
      <c r="V7" s="736"/>
      <c r="W7" s="736"/>
      <c r="X7" s="736"/>
      <c r="Y7" s="736"/>
      <c r="Z7" s="736"/>
      <c r="AA7" s="736"/>
      <c r="AB7" s="736"/>
      <c r="AC7" s="736"/>
      <c r="AD7" s="736"/>
      <c r="AE7" s="736"/>
      <c r="AF7" s="736"/>
      <c r="AG7" s="736"/>
      <c r="AH7" s="736"/>
      <c r="AI7" s="737"/>
    </row>
    <row r="8" spans="1:35" ht="21" customHeight="1">
      <c r="A8" s="784" t="s">
        <v>37</v>
      </c>
      <c r="B8" s="785"/>
      <c r="C8" s="785"/>
      <c r="D8" s="785"/>
      <c r="E8" s="785"/>
      <c r="F8" s="785"/>
      <c r="G8" s="785"/>
      <c r="H8" s="785"/>
      <c r="I8" s="785"/>
      <c r="J8" s="785"/>
      <c r="K8" s="786"/>
      <c r="L8" s="735"/>
      <c r="M8" s="736"/>
      <c r="N8" s="736"/>
      <c r="O8" s="736"/>
      <c r="P8" s="736"/>
      <c r="Q8" s="736"/>
      <c r="R8" s="736"/>
      <c r="S8" s="736"/>
      <c r="T8" s="736"/>
      <c r="U8" s="736"/>
      <c r="V8" s="736"/>
      <c r="W8" s="736"/>
      <c r="X8" s="736"/>
      <c r="Y8" s="736"/>
      <c r="Z8" s="736"/>
      <c r="AA8" s="736"/>
      <c r="AB8" s="736"/>
      <c r="AC8" s="736"/>
      <c r="AD8" s="736"/>
      <c r="AE8" s="736"/>
      <c r="AF8" s="736"/>
      <c r="AG8" s="736"/>
      <c r="AH8" s="736"/>
      <c r="AI8" s="737"/>
    </row>
    <row r="9" spans="1:35" ht="21" customHeight="1">
      <c r="A9" s="787" t="s">
        <v>32</v>
      </c>
      <c r="B9" s="724"/>
      <c r="C9" s="724"/>
      <c r="D9" s="724"/>
      <c r="E9" s="725"/>
      <c r="F9" s="791" t="s">
        <v>28</v>
      </c>
      <c r="G9" s="785"/>
      <c r="H9" s="785"/>
      <c r="I9" s="785"/>
      <c r="J9" s="785"/>
      <c r="K9" s="786"/>
      <c r="L9" s="707"/>
      <c r="M9" s="706"/>
      <c r="N9" s="706"/>
      <c r="O9" s="706"/>
      <c r="P9" s="706"/>
      <c r="Q9" s="706"/>
      <c r="R9" s="706"/>
      <c r="S9" s="706"/>
      <c r="T9" s="706"/>
      <c r="U9" s="708"/>
      <c r="V9" s="723" t="s">
        <v>38</v>
      </c>
      <c r="W9" s="724"/>
      <c r="X9" s="724"/>
      <c r="Y9" s="724"/>
      <c r="Z9" s="725"/>
      <c r="AA9" s="793"/>
      <c r="AB9" s="794"/>
      <c r="AC9" s="794"/>
      <c r="AD9" s="794"/>
      <c r="AE9" s="794"/>
      <c r="AF9" s="794"/>
      <c r="AG9" s="794"/>
      <c r="AH9" s="794"/>
      <c r="AI9" s="795"/>
    </row>
    <row r="10" spans="1:35" ht="21" customHeight="1" thickBot="1">
      <c r="A10" s="788"/>
      <c r="B10" s="789"/>
      <c r="C10" s="789"/>
      <c r="D10" s="789"/>
      <c r="E10" s="790"/>
      <c r="F10" s="799" t="s">
        <v>29</v>
      </c>
      <c r="G10" s="800"/>
      <c r="H10" s="800"/>
      <c r="I10" s="800"/>
      <c r="J10" s="800"/>
      <c r="K10" s="801"/>
      <c r="L10" s="802"/>
      <c r="M10" s="803"/>
      <c r="N10" s="803"/>
      <c r="O10" s="803"/>
      <c r="P10" s="803"/>
      <c r="Q10" s="803"/>
      <c r="R10" s="803"/>
      <c r="S10" s="803"/>
      <c r="T10" s="803"/>
      <c r="U10" s="804"/>
      <c r="V10" s="792"/>
      <c r="W10" s="789"/>
      <c r="X10" s="789"/>
      <c r="Y10" s="789"/>
      <c r="Z10" s="790"/>
      <c r="AA10" s="796"/>
      <c r="AB10" s="797"/>
      <c r="AC10" s="797"/>
      <c r="AD10" s="797"/>
      <c r="AE10" s="797"/>
      <c r="AF10" s="797"/>
      <c r="AG10" s="797"/>
      <c r="AH10" s="797"/>
      <c r="AI10" s="798"/>
    </row>
    <row r="11" spans="1:35" ht="21" customHeight="1" thickTop="1">
      <c r="A11" s="768" t="s">
        <v>39</v>
      </c>
      <c r="B11" s="769"/>
      <c r="C11" s="774" t="s">
        <v>40</v>
      </c>
      <c r="D11" s="775"/>
      <c r="E11" s="775"/>
      <c r="F11" s="775"/>
      <c r="G11" s="775"/>
      <c r="H11" s="775"/>
      <c r="I11" s="775"/>
      <c r="J11" s="775"/>
      <c r="K11" s="776"/>
      <c r="L11" s="780" t="s">
        <v>41</v>
      </c>
      <c r="M11" s="781"/>
      <c r="N11" s="781"/>
      <c r="O11" s="781"/>
      <c r="P11" s="781"/>
      <c r="Q11" s="781"/>
      <c r="R11" s="781"/>
      <c r="S11" s="781"/>
      <c r="T11" s="781"/>
      <c r="U11" s="782"/>
      <c r="V11" s="702" t="s">
        <v>42</v>
      </c>
      <c r="W11" s="703"/>
      <c r="X11" s="703"/>
      <c r="Y11" s="258"/>
      <c r="Z11" s="259" t="s">
        <v>43</v>
      </c>
      <c r="AA11" s="259"/>
      <c r="AB11" s="259"/>
      <c r="AC11" s="259"/>
      <c r="AD11" s="703" t="s">
        <v>44</v>
      </c>
      <c r="AE11" s="703"/>
      <c r="AF11" s="703"/>
      <c r="AG11" s="260"/>
      <c r="AH11" s="259" t="s">
        <v>43</v>
      </c>
      <c r="AI11" s="261"/>
    </row>
    <row r="12" spans="1:35" ht="21" customHeight="1">
      <c r="A12" s="770"/>
      <c r="B12" s="771"/>
      <c r="C12" s="759"/>
      <c r="D12" s="760"/>
      <c r="E12" s="760"/>
      <c r="F12" s="760"/>
      <c r="G12" s="760"/>
      <c r="H12" s="760"/>
      <c r="I12" s="760"/>
      <c r="J12" s="760"/>
      <c r="K12" s="761"/>
      <c r="L12" s="732" t="s">
        <v>45</v>
      </c>
      <c r="M12" s="733"/>
      <c r="N12" s="733"/>
      <c r="O12" s="733"/>
      <c r="P12" s="733"/>
      <c r="Q12" s="733"/>
      <c r="R12" s="733"/>
      <c r="S12" s="733"/>
      <c r="T12" s="733"/>
      <c r="U12" s="734"/>
      <c r="V12" s="783" t="s">
        <v>42</v>
      </c>
      <c r="W12" s="716"/>
      <c r="X12" s="716"/>
      <c r="Y12" s="262"/>
      <c r="Z12" s="253" t="s">
        <v>43</v>
      </c>
      <c r="AA12" s="253"/>
      <c r="AB12" s="253"/>
      <c r="AC12" s="253"/>
      <c r="AD12" s="716" t="s">
        <v>44</v>
      </c>
      <c r="AE12" s="716"/>
      <c r="AF12" s="716"/>
      <c r="AG12" s="263"/>
      <c r="AH12" s="253" t="s">
        <v>43</v>
      </c>
      <c r="AI12" s="254"/>
    </row>
    <row r="13" spans="1:35" ht="21" customHeight="1">
      <c r="A13" s="770"/>
      <c r="B13" s="771"/>
      <c r="C13" s="759"/>
      <c r="D13" s="760"/>
      <c r="E13" s="760"/>
      <c r="F13" s="760"/>
      <c r="G13" s="760"/>
      <c r="H13" s="760"/>
      <c r="I13" s="760"/>
      <c r="J13" s="760"/>
      <c r="K13" s="761"/>
      <c r="L13" s="732" t="s">
        <v>46</v>
      </c>
      <c r="M13" s="733"/>
      <c r="N13" s="733"/>
      <c r="O13" s="733"/>
      <c r="P13" s="733"/>
      <c r="Q13" s="733"/>
      <c r="R13" s="733"/>
      <c r="S13" s="733"/>
      <c r="T13" s="733"/>
      <c r="U13" s="734"/>
      <c r="V13" s="783" t="s">
        <v>42</v>
      </c>
      <c r="W13" s="716"/>
      <c r="X13" s="716"/>
      <c r="Y13" s="262"/>
      <c r="Z13" s="253" t="s">
        <v>43</v>
      </c>
      <c r="AA13" s="253"/>
      <c r="AB13" s="253"/>
      <c r="AC13" s="253"/>
      <c r="AD13" s="716" t="s">
        <v>44</v>
      </c>
      <c r="AE13" s="716"/>
      <c r="AF13" s="716"/>
      <c r="AG13" s="263"/>
      <c r="AH13" s="253" t="s">
        <v>43</v>
      </c>
      <c r="AI13" s="254"/>
    </row>
    <row r="14" spans="1:35" ht="21" customHeight="1">
      <c r="A14" s="770"/>
      <c r="B14" s="771"/>
      <c r="C14" s="759"/>
      <c r="D14" s="760"/>
      <c r="E14" s="760"/>
      <c r="F14" s="760"/>
      <c r="G14" s="760"/>
      <c r="H14" s="760"/>
      <c r="I14" s="760"/>
      <c r="J14" s="760"/>
      <c r="K14" s="761"/>
      <c r="L14" s="707" t="s">
        <v>47</v>
      </c>
      <c r="M14" s="706"/>
      <c r="N14" s="706"/>
      <c r="O14" s="706"/>
      <c r="P14" s="706"/>
      <c r="Q14" s="706"/>
      <c r="R14" s="706"/>
      <c r="S14" s="706"/>
      <c r="T14" s="706"/>
      <c r="U14" s="708"/>
      <c r="V14" s="783" t="s">
        <v>42</v>
      </c>
      <c r="W14" s="716"/>
      <c r="X14" s="716"/>
      <c r="Y14" s="262"/>
      <c r="Z14" s="253" t="s">
        <v>43</v>
      </c>
      <c r="AA14" s="253"/>
      <c r="AB14" s="253"/>
      <c r="AC14" s="253"/>
      <c r="AD14" s="716" t="s">
        <v>44</v>
      </c>
      <c r="AE14" s="716"/>
      <c r="AF14" s="716"/>
      <c r="AG14" s="263"/>
      <c r="AH14" s="253" t="s">
        <v>43</v>
      </c>
      <c r="AI14" s="254"/>
    </row>
    <row r="15" spans="1:35" ht="21" customHeight="1">
      <c r="A15" s="770"/>
      <c r="B15" s="771"/>
      <c r="C15" s="777"/>
      <c r="D15" s="778"/>
      <c r="E15" s="778"/>
      <c r="F15" s="778"/>
      <c r="G15" s="778"/>
      <c r="H15" s="778"/>
      <c r="I15" s="778"/>
      <c r="J15" s="778"/>
      <c r="K15" s="779"/>
      <c r="L15" s="707" t="s">
        <v>47</v>
      </c>
      <c r="M15" s="706"/>
      <c r="N15" s="706"/>
      <c r="O15" s="706"/>
      <c r="P15" s="706"/>
      <c r="Q15" s="706"/>
      <c r="R15" s="706"/>
      <c r="S15" s="706"/>
      <c r="T15" s="706"/>
      <c r="U15" s="708"/>
      <c r="V15" s="783" t="s">
        <v>42</v>
      </c>
      <c r="W15" s="716"/>
      <c r="X15" s="716"/>
      <c r="Y15" s="264"/>
      <c r="Z15" s="255" t="s">
        <v>43</v>
      </c>
      <c r="AA15" s="255"/>
      <c r="AB15" s="255"/>
      <c r="AC15" s="255"/>
      <c r="AD15" s="716" t="s">
        <v>44</v>
      </c>
      <c r="AE15" s="716"/>
      <c r="AF15" s="716"/>
      <c r="AG15" s="265"/>
      <c r="AH15" s="255" t="s">
        <v>43</v>
      </c>
      <c r="AI15" s="256"/>
    </row>
    <row r="16" spans="1:35" ht="21" customHeight="1">
      <c r="A16" s="770"/>
      <c r="B16" s="771"/>
      <c r="C16" s="717" t="s">
        <v>48</v>
      </c>
      <c r="D16" s="718"/>
      <c r="E16" s="723" t="s">
        <v>375</v>
      </c>
      <c r="F16" s="724"/>
      <c r="G16" s="724"/>
      <c r="H16" s="724"/>
      <c r="I16" s="724"/>
      <c r="J16" s="724"/>
      <c r="K16" s="725"/>
      <c r="L16" s="732" t="s">
        <v>49</v>
      </c>
      <c r="M16" s="733"/>
      <c r="N16" s="733"/>
      <c r="O16" s="733"/>
      <c r="P16" s="733"/>
      <c r="Q16" s="733"/>
      <c r="R16" s="733"/>
      <c r="S16" s="733"/>
      <c r="T16" s="733"/>
      <c r="U16" s="734"/>
      <c r="V16" s="735"/>
      <c r="W16" s="736"/>
      <c r="X16" s="736"/>
      <c r="Y16" s="736"/>
      <c r="Z16" s="736"/>
      <c r="AA16" s="736"/>
      <c r="AB16" s="736"/>
      <c r="AC16" s="736"/>
      <c r="AD16" s="736"/>
      <c r="AE16" s="736"/>
      <c r="AF16" s="736"/>
      <c r="AG16" s="736"/>
      <c r="AH16" s="736"/>
      <c r="AI16" s="737"/>
    </row>
    <row r="17" spans="1:35" ht="21" customHeight="1">
      <c r="A17" s="770"/>
      <c r="B17" s="771"/>
      <c r="C17" s="719"/>
      <c r="D17" s="720"/>
      <c r="E17" s="726"/>
      <c r="F17" s="727"/>
      <c r="G17" s="727"/>
      <c r="H17" s="727"/>
      <c r="I17" s="727"/>
      <c r="J17" s="727"/>
      <c r="K17" s="728"/>
      <c r="L17" s="738" t="s">
        <v>50</v>
      </c>
      <c r="M17" s="739"/>
      <c r="N17" s="739"/>
      <c r="O17" s="739"/>
      <c r="P17" s="739"/>
      <c r="Q17" s="739"/>
      <c r="R17" s="739"/>
      <c r="S17" s="739"/>
      <c r="T17" s="739"/>
      <c r="U17" s="740"/>
      <c r="V17" s="747"/>
      <c r="W17" s="748"/>
      <c r="X17" s="748"/>
      <c r="Y17" s="748"/>
      <c r="Z17" s="748"/>
      <c r="AA17" s="748"/>
      <c r="AB17" s="748"/>
      <c r="AC17" s="748"/>
      <c r="AD17" s="748"/>
      <c r="AE17" s="748"/>
      <c r="AF17" s="748"/>
      <c r="AG17" s="748"/>
      <c r="AH17" s="748"/>
      <c r="AI17" s="749"/>
    </row>
    <row r="18" spans="1:35" ht="21" customHeight="1">
      <c r="A18" s="770"/>
      <c r="B18" s="771"/>
      <c r="C18" s="719"/>
      <c r="D18" s="720"/>
      <c r="E18" s="726"/>
      <c r="F18" s="727"/>
      <c r="G18" s="727"/>
      <c r="H18" s="727"/>
      <c r="I18" s="727"/>
      <c r="J18" s="727"/>
      <c r="K18" s="728"/>
      <c r="L18" s="741"/>
      <c r="M18" s="742"/>
      <c r="N18" s="742"/>
      <c r="O18" s="742"/>
      <c r="P18" s="742"/>
      <c r="Q18" s="742"/>
      <c r="R18" s="742"/>
      <c r="S18" s="742"/>
      <c r="T18" s="742"/>
      <c r="U18" s="743"/>
      <c r="V18" s="750"/>
      <c r="W18" s="751"/>
      <c r="X18" s="751"/>
      <c r="Y18" s="751"/>
      <c r="Z18" s="751"/>
      <c r="AA18" s="751"/>
      <c r="AB18" s="751"/>
      <c r="AC18" s="751"/>
      <c r="AD18" s="751"/>
      <c r="AE18" s="751"/>
      <c r="AF18" s="751"/>
      <c r="AG18" s="751"/>
      <c r="AH18" s="751"/>
      <c r="AI18" s="752"/>
    </row>
    <row r="19" spans="1:35" ht="21" customHeight="1">
      <c r="A19" s="770"/>
      <c r="B19" s="771"/>
      <c r="C19" s="719"/>
      <c r="D19" s="720"/>
      <c r="E19" s="729"/>
      <c r="F19" s="730"/>
      <c r="G19" s="730"/>
      <c r="H19" s="730"/>
      <c r="I19" s="730"/>
      <c r="J19" s="730"/>
      <c r="K19" s="731"/>
      <c r="L19" s="744"/>
      <c r="M19" s="745"/>
      <c r="N19" s="745"/>
      <c r="O19" s="745"/>
      <c r="P19" s="745"/>
      <c r="Q19" s="745"/>
      <c r="R19" s="745"/>
      <c r="S19" s="745"/>
      <c r="T19" s="745"/>
      <c r="U19" s="746"/>
      <c r="V19" s="753"/>
      <c r="W19" s="754"/>
      <c r="X19" s="754"/>
      <c r="Y19" s="754"/>
      <c r="Z19" s="754"/>
      <c r="AA19" s="754"/>
      <c r="AB19" s="754"/>
      <c r="AC19" s="754"/>
      <c r="AD19" s="754"/>
      <c r="AE19" s="754"/>
      <c r="AF19" s="754"/>
      <c r="AG19" s="754"/>
      <c r="AH19" s="754"/>
      <c r="AI19" s="755"/>
    </row>
    <row r="20" spans="1:35" ht="21" customHeight="1">
      <c r="A20" s="770"/>
      <c r="B20" s="771"/>
      <c r="C20" s="719"/>
      <c r="D20" s="720"/>
      <c r="E20" s="756" t="s">
        <v>376</v>
      </c>
      <c r="F20" s="757"/>
      <c r="G20" s="757"/>
      <c r="H20" s="757"/>
      <c r="I20" s="757"/>
      <c r="J20" s="757"/>
      <c r="K20" s="758"/>
      <c r="L20" s="747"/>
      <c r="M20" s="748"/>
      <c r="N20" s="748"/>
      <c r="O20" s="748"/>
      <c r="P20" s="748"/>
      <c r="Q20" s="748"/>
      <c r="R20" s="748"/>
      <c r="S20" s="748"/>
      <c r="T20" s="748"/>
      <c r="U20" s="748"/>
      <c r="V20" s="748"/>
      <c r="W20" s="748"/>
      <c r="X20" s="748"/>
      <c r="Y20" s="748"/>
      <c r="Z20" s="748"/>
      <c r="AA20" s="748"/>
      <c r="AB20" s="748"/>
      <c r="AC20" s="748"/>
      <c r="AD20" s="748"/>
      <c r="AE20" s="748"/>
      <c r="AF20" s="748"/>
      <c r="AG20" s="748"/>
      <c r="AH20" s="748"/>
      <c r="AI20" s="749"/>
    </row>
    <row r="21" spans="1:35" ht="21" customHeight="1">
      <c r="A21" s="770"/>
      <c r="B21" s="771"/>
      <c r="C21" s="719"/>
      <c r="D21" s="720"/>
      <c r="E21" s="759"/>
      <c r="F21" s="760"/>
      <c r="G21" s="760"/>
      <c r="H21" s="760"/>
      <c r="I21" s="760"/>
      <c r="J21" s="760"/>
      <c r="K21" s="761"/>
      <c r="L21" s="750"/>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2"/>
    </row>
    <row r="22" spans="1:35" ht="21" customHeight="1">
      <c r="A22" s="770"/>
      <c r="B22" s="771"/>
      <c r="C22" s="719"/>
      <c r="D22" s="720"/>
      <c r="E22" s="759"/>
      <c r="F22" s="760"/>
      <c r="G22" s="760"/>
      <c r="H22" s="760"/>
      <c r="I22" s="760"/>
      <c r="J22" s="760"/>
      <c r="K22" s="761"/>
      <c r="L22" s="750"/>
      <c r="M22" s="751"/>
      <c r="N22" s="751"/>
      <c r="O22" s="751"/>
      <c r="P22" s="751"/>
      <c r="Q22" s="751"/>
      <c r="R22" s="751"/>
      <c r="S22" s="751"/>
      <c r="T22" s="751"/>
      <c r="U22" s="751"/>
      <c r="V22" s="751"/>
      <c r="W22" s="751"/>
      <c r="X22" s="751"/>
      <c r="Y22" s="751"/>
      <c r="Z22" s="751"/>
      <c r="AA22" s="751"/>
      <c r="AB22" s="751"/>
      <c r="AC22" s="751"/>
      <c r="AD22" s="751"/>
      <c r="AE22" s="751"/>
      <c r="AF22" s="751"/>
      <c r="AG22" s="751"/>
      <c r="AH22" s="751"/>
      <c r="AI22" s="752"/>
    </row>
    <row r="23" spans="1:35" ht="21" customHeight="1">
      <c r="A23" s="770"/>
      <c r="B23" s="771"/>
      <c r="C23" s="719"/>
      <c r="D23" s="720"/>
      <c r="E23" s="759"/>
      <c r="F23" s="760"/>
      <c r="G23" s="760"/>
      <c r="H23" s="760"/>
      <c r="I23" s="760"/>
      <c r="J23" s="760"/>
      <c r="K23" s="761"/>
      <c r="L23" s="750"/>
      <c r="M23" s="751"/>
      <c r="N23" s="751"/>
      <c r="O23" s="751"/>
      <c r="P23" s="751"/>
      <c r="Q23" s="751"/>
      <c r="R23" s="751"/>
      <c r="S23" s="751"/>
      <c r="T23" s="751"/>
      <c r="U23" s="751"/>
      <c r="V23" s="751"/>
      <c r="W23" s="751"/>
      <c r="X23" s="751"/>
      <c r="Y23" s="751"/>
      <c r="Z23" s="751"/>
      <c r="AA23" s="751"/>
      <c r="AB23" s="751"/>
      <c r="AC23" s="751"/>
      <c r="AD23" s="751"/>
      <c r="AE23" s="751"/>
      <c r="AF23" s="751"/>
      <c r="AG23" s="751"/>
      <c r="AH23" s="751"/>
      <c r="AI23" s="752"/>
    </row>
    <row r="24" spans="1:35" ht="21" customHeight="1" thickBot="1">
      <c r="A24" s="772"/>
      <c r="B24" s="773"/>
      <c r="C24" s="721"/>
      <c r="D24" s="722"/>
      <c r="E24" s="762"/>
      <c r="F24" s="763"/>
      <c r="G24" s="763"/>
      <c r="H24" s="763"/>
      <c r="I24" s="763"/>
      <c r="J24" s="763"/>
      <c r="K24" s="764"/>
      <c r="L24" s="765"/>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7"/>
    </row>
    <row r="25" spans="1:35" ht="21" customHeight="1" thickTop="1">
      <c r="A25" s="693" t="s">
        <v>377</v>
      </c>
      <c r="B25" s="694"/>
      <c r="C25" s="699" t="s">
        <v>378</v>
      </c>
      <c r="D25" s="700"/>
      <c r="E25" s="700"/>
      <c r="F25" s="700"/>
      <c r="G25" s="700"/>
      <c r="H25" s="700"/>
      <c r="I25" s="700"/>
      <c r="J25" s="700"/>
      <c r="K25" s="701"/>
      <c r="L25" s="702" t="s">
        <v>379</v>
      </c>
      <c r="M25" s="703"/>
      <c r="N25" s="703"/>
      <c r="O25" s="703"/>
      <c r="P25" s="703"/>
      <c r="Q25" s="703"/>
      <c r="R25" s="703"/>
      <c r="S25" s="704"/>
      <c r="T25" s="702" t="s">
        <v>380</v>
      </c>
      <c r="U25" s="703"/>
      <c r="V25" s="703"/>
      <c r="W25" s="703"/>
      <c r="X25" s="703"/>
      <c r="Y25" s="703"/>
      <c r="Z25" s="703"/>
      <c r="AA25" s="704"/>
      <c r="AB25" s="702" t="s">
        <v>381</v>
      </c>
      <c r="AC25" s="703"/>
      <c r="AD25" s="703"/>
      <c r="AE25" s="703"/>
      <c r="AF25" s="703"/>
      <c r="AG25" s="703"/>
      <c r="AH25" s="703"/>
      <c r="AI25" s="705"/>
    </row>
    <row r="26" spans="1:35" ht="21" customHeight="1">
      <c r="A26" s="695"/>
      <c r="B26" s="696"/>
      <c r="C26" s="665"/>
      <c r="D26" s="666"/>
      <c r="E26" s="666"/>
      <c r="F26" s="666"/>
      <c r="G26" s="666"/>
      <c r="H26" s="666"/>
      <c r="I26" s="666"/>
      <c r="J26" s="666"/>
      <c r="K26" s="667"/>
      <c r="L26" s="266"/>
      <c r="M26" s="267"/>
      <c r="N26" s="267"/>
      <c r="O26" s="267"/>
      <c r="P26" s="706"/>
      <c r="Q26" s="706"/>
      <c r="R26" s="267" t="s">
        <v>43</v>
      </c>
      <c r="S26" s="268"/>
      <c r="T26" s="267"/>
      <c r="U26" s="267"/>
      <c r="V26" s="267"/>
      <c r="W26" s="267"/>
      <c r="X26" s="706"/>
      <c r="Y26" s="706"/>
      <c r="Z26" s="267" t="s">
        <v>43</v>
      </c>
      <c r="AA26" s="268"/>
      <c r="AB26" s="267"/>
      <c r="AC26" s="267"/>
      <c r="AD26" s="267"/>
      <c r="AE26" s="267"/>
      <c r="AF26" s="706"/>
      <c r="AG26" s="706"/>
      <c r="AH26" s="267" t="s">
        <v>43</v>
      </c>
      <c r="AI26" s="269"/>
    </row>
    <row r="27" spans="1:35" ht="21" customHeight="1">
      <c r="A27" s="695"/>
      <c r="B27" s="696"/>
      <c r="C27" s="270"/>
      <c r="D27" s="710" t="s">
        <v>382</v>
      </c>
      <c r="E27" s="711"/>
      <c r="F27" s="711"/>
      <c r="G27" s="711"/>
      <c r="H27" s="711"/>
      <c r="I27" s="711"/>
      <c r="J27" s="711"/>
      <c r="K27" s="712"/>
      <c r="L27" s="713" t="s">
        <v>383</v>
      </c>
      <c r="M27" s="714"/>
      <c r="N27" s="714"/>
      <c r="O27" s="714"/>
      <c r="P27" s="714"/>
      <c r="Q27" s="714"/>
      <c r="R27" s="714"/>
      <c r="S27" s="715"/>
      <c r="T27" s="707" t="s">
        <v>384</v>
      </c>
      <c r="U27" s="706"/>
      <c r="V27" s="706"/>
      <c r="W27" s="706"/>
      <c r="X27" s="706"/>
      <c r="Y27" s="706"/>
      <c r="Z27" s="706"/>
      <c r="AA27" s="708"/>
      <c r="AB27" s="707" t="s">
        <v>384</v>
      </c>
      <c r="AC27" s="706"/>
      <c r="AD27" s="706"/>
      <c r="AE27" s="706"/>
      <c r="AF27" s="706"/>
      <c r="AG27" s="706"/>
      <c r="AH27" s="706"/>
      <c r="AI27" s="709"/>
    </row>
    <row r="28" spans="1:35" ht="21" customHeight="1">
      <c r="A28" s="695"/>
      <c r="B28" s="696"/>
      <c r="C28" s="271"/>
      <c r="D28" s="710" t="s">
        <v>385</v>
      </c>
      <c r="E28" s="711"/>
      <c r="F28" s="711"/>
      <c r="G28" s="711"/>
      <c r="H28" s="711"/>
      <c r="I28" s="711"/>
      <c r="J28" s="711"/>
      <c r="K28" s="712"/>
      <c r="L28" s="707"/>
      <c r="M28" s="706"/>
      <c r="N28" s="706"/>
      <c r="O28" s="706"/>
      <c r="P28" s="706"/>
      <c r="Q28" s="706"/>
      <c r="R28" s="706"/>
      <c r="S28" s="708"/>
      <c r="T28" s="707"/>
      <c r="U28" s="706"/>
      <c r="V28" s="706"/>
      <c r="W28" s="706"/>
      <c r="X28" s="706"/>
      <c r="Y28" s="706"/>
      <c r="Z28" s="706"/>
      <c r="AA28" s="708"/>
      <c r="AB28" s="707"/>
      <c r="AC28" s="706"/>
      <c r="AD28" s="706"/>
      <c r="AE28" s="706"/>
      <c r="AF28" s="706"/>
      <c r="AG28" s="706"/>
      <c r="AH28" s="706"/>
      <c r="AI28" s="709"/>
    </row>
    <row r="29" spans="1:35" ht="21" customHeight="1">
      <c r="A29" s="695"/>
      <c r="B29" s="696"/>
      <c r="C29" s="662" t="s">
        <v>386</v>
      </c>
      <c r="D29" s="663"/>
      <c r="E29" s="663"/>
      <c r="F29" s="663"/>
      <c r="G29" s="663"/>
      <c r="H29" s="663"/>
      <c r="I29" s="663"/>
      <c r="J29" s="663"/>
      <c r="K29" s="664"/>
      <c r="L29" s="671"/>
      <c r="M29" s="672"/>
      <c r="N29" s="672"/>
      <c r="O29" s="672"/>
      <c r="P29" s="672"/>
      <c r="Q29" s="672"/>
      <c r="R29" s="672"/>
      <c r="S29" s="672"/>
      <c r="T29" s="672"/>
      <c r="U29" s="672"/>
      <c r="V29" s="672"/>
      <c r="W29" s="672"/>
      <c r="X29" s="672"/>
      <c r="Y29" s="672"/>
      <c r="Z29" s="672"/>
      <c r="AA29" s="672"/>
      <c r="AB29" s="672"/>
      <c r="AC29" s="672"/>
      <c r="AD29" s="672"/>
      <c r="AE29" s="672"/>
      <c r="AF29" s="672"/>
      <c r="AG29" s="672"/>
      <c r="AH29" s="672"/>
      <c r="AI29" s="673"/>
    </row>
    <row r="30" spans="1:35" ht="21" customHeight="1">
      <c r="A30" s="695"/>
      <c r="B30" s="696"/>
      <c r="C30" s="665"/>
      <c r="D30" s="666"/>
      <c r="E30" s="666"/>
      <c r="F30" s="666"/>
      <c r="G30" s="666"/>
      <c r="H30" s="666"/>
      <c r="I30" s="666"/>
      <c r="J30" s="666"/>
      <c r="K30" s="667"/>
      <c r="L30" s="674"/>
      <c r="M30" s="675"/>
      <c r="N30" s="675"/>
      <c r="O30" s="675"/>
      <c r="P30" s="675"/>
      <c r="Q30" s="675"/>
      <c r="R30" s="675"/>
      <c r="S30" s="675"/>
      <c r="T30" s="675"/>
      <c r="U30" s="675"/>
      <c r="V30" s="675"/>
      <c r="W30" s="675"/>
      <c r="X30" s="675"/>
      <c r="Y30" s="675"/>
      <c r="Z30" s="675"/>
      <c r="AA30" s="675"/>
      <c r="AB30" s="675"/>
      <c r="AC30" s="675"/>
      <c r="AD30" s="675"/>
      <c r="AE30" s="675"/>
      <c r="AF30" s="675"/>
      <c r="AG30" s="675"/>
      <c r="AH30" s="675"/>
      <c r="AI30" s="676"/>
    </row>
    <row r="31" spans="1:35" ht="21" customHeight="1">
      <c r="A31" s="695"/>
      <c r="B31" s="696"/>
      <c r="C31" s="665"/>
      <c r="D31" s="666"/>
      <c r="E31" s="666"/>
      <c r="F31" s="666"/>
      <c r="G31" s="666"/>
      <c r="H31" s="666"/>
      <c r="I31" s="666"/>
      <c r="J31" s="666"/>
      <c r="K31" s="667"/>
      <c r="L31" s="674"/>
      <c r="M31" s="675"/>
      <c r="N31" s="675"/>
      <c r="O31" s="675"/>
      <c r="P31" s="675"/>
      <c r="Q31" s="675"/>
      <c r="R31" s="675"/>
      <c r="S31" s="675"/>
      <c r="T31" s="675"/>
      <c r="U31" s="675"/>
      <c r="V31" s="675"/>
      <c r="W31" s="675"/>
      <c r="X31" s="675"/>
      <c r="Y31" s="675"/>
      <c r="Z31" s="675"/>
      <c r="AA31" s="675"/>
      <c r="AB31" s="675"/>
      <c r="AC31" s="675"/>
      <c r="AD31" s="675"/>
      <c r="AE31" s="675"/>
      <c r="AF31" s="675"/>
      <c r="AG31" s="675"/>
      <c r="AH31" s="675"/>
      <c r="AI31" s="676"/>
    </row>
    <row r="32" spans="1:35" ht="21" customHeight="1">
      <c r="A32" s="695"/>
      <c r="B32" s="696"/>
      <c r="C32" s="665"/>
      <c r="D32" s="666"/>
      <c r="E32" s="666"/>
      <c r="F32" s="666"/>
      <c r="G32" s="666"/>
      <c r="H32" s="666"/>
      <c r="I32" s="666"/>
      <c r="J32" s="666"/>
      <c r="K32" s="667"/>
      <c r="L32" s="674"/>
      <c r="M32" s="675"/>
      <c r="N32" s="675"/>
      <c r="O32" s="675"/>
      <c r="P32" s="675"/>
      <c r="Q32" s="675"/>
      <c r="R32" s="675"/>
      <c r="S32" s="675"/>
      <c r="T32" s="675"/>
      <c r="U32" s="675"/>
      <c r="V32" s="675"/>
      <c r="W32" s="675"/>
      <c r="X32" s="675"/>
      <c r="Y32" s="675"/>
      <c r="Z32" s="675"/>
      <c r="AA32" s="675"/>
      <c r="AB32" s="675"/>
      <c r="AC32" s="675"/>
      <c r="AD32" s="675"/>
      <c r="AE32" s="675"/>
      <c r="AF32" s="675"/>
      <c r="AG32" s="675"/>
      <c r="AH32" s="675"/>
      <c r="AI32" s="676"/>
    </row>
    <row r="33" spans="1:35">
      <c r="A33" s="695"/>
      <c r="B33" s="696"/>
      <c r="C33" s="668"/>
      <c r="D33" s="669"/>
      <c r="E33" s="669"/>
      <c r="F33" s="669"/>
      <c r="G33" s="669"/>
      <c r="H33" s="669"/>
      <c r="I33" s="669"/>
      <c r="J33" s="669"/>
      <c r="K33" s="670"/>
      <c r="L33" s="677"/>
      <c r="M33" s="678"/>
      <c r="N33" s="678"/>
      <c r="O33" s="678"/>
      <c r="P33" s="678"/>
      <c r="Q33" s="678"/>
      <c r="R33" s="678"/>
      <c r="S33" s="678"/>
      <c r="T33" s="678"/>
      <c r="U33" s="678"/>
      <c r="V33" s="678"/>
      <c r="W33" s="678"/>
      <c r="X33" s="678"/>
      <c r="Y33" s="678"/>
      <c r="Z33" s="678"/>
      <c r="AA33" s="678"/>
      <c r="AB33" s="678"/>
      <c r="AC33" s="678"/>
      <c r="AD33" s="678"/>
      <c r="AE33" s="678"/>
      <c r="AF33" s="678"/>
      <c r="AG33" s="678"/>
      <c r="AH33" s="678"/>
      <c r="AI33" s="679"/>
    </row>
    <row r="34" spans="1:35" ht="14.25" customHeight="1">
      <c r="A34" s="695"/>
      <c r="B34" s="696"/>
      <c r="C34" s="680" t="s">
        <v>62</v>
      </c>
      <c r="D34" s="681"/>
      <c r="E34" s="681"/>
      <c r="F34" s="681"/>
      <c r="G34" s="681"/>
      <c r="H34" s="681"/>
      <c r="I34" s="681"/>
      <c r="J34" s="681"/>
      <c r="K34" s="682"/>
      <c r="L34" s="686" t="s">
        <v>63</v>
      </c>
      <c r="M34" s="687"/>
      <c r="N34" s="687"/>
      <c r="O34" s="687"/>
      <c r="P34" s="687"/>
      <c r="Q34" s="687"/>
      <c r="R34" s="687"/>
      <c r="S34" s="688"/>
      <c r="T34" s="415"/>
      <c r="U34" s="416"/>
      <c r="V34" s="416"/>
      <c r="W34" s="416"/>
      <c r="X34" s="416"/>
      <c r="Y34" s="416"/>
      <c r="Z34" s="416"/>
      <c r="AA34" s="416"/>
      <c r="AB34" s="416"/>
      <c r="AC34" s="416"/>
      <c r="AD34" s="416"/>
      <c r="AE34" s="416"/>
      <c r="AF34" s="416"/>
      <c r="AG34" s="416"/>
      <c r="AH34" s="416"/>
      <c r="AI34" s="417"/>
    </row>
    <row r="35" spans="1:35" ht="15" thickBot="1">
      <c r="A35" s="697"/>
      <c r="B35" s="698"/>
      <c r="C35" s="683"/>
      <c r="D35" s="684"/>
      <c r="E35" s="684"/>
      <c r="F35" s="684"/>
      <c r="G35" s="684"/>
      <c r="H35" s="684"/>
      <c r="I35" s="684"/>
      <c r="J35" s="684"/>
      <c r="K35" s="685"/>
      <c r="L35" s="689" t="s">
        <v>64</v>
      </c>
      <c r="M35" s="690"/>
      <c r="N35" s="690"/>
      <c r="O35" s="690"/>
      <c r="P35" s="690"/>
      <c r="Q35" s="690"/>
      <c r="R35" s="690"/>
      <c r="S35" s="691"/>
      <c r="T35" s="689"/>
      <c r="U35" s="690"/>
      <c r="V35" s="690"/>
      <c r="W35" s="690"/>
      <c r="X35" s="690"/>
      <c r="Y35" s="690"/>
      <c r="Z35" s="690"/>
      <c r="AA35" s="690"/>
      <c r="AB35" s="690"/>
      <c r="AC35" s="690"/>
      <c r="AD35" s="690"/>
      <c r="AE35" s="690"/>
      <c r="AF35" s="690"/>
      <c r="AG35" s="690"/>
      <c r="AH35" s="690"/>
      <c r="AI35" s="692"/>
    </row>
    <row r="36" spans="1:35">
      <c r="A36" s="272" t="s">
        <v>387</v>
      </c>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row>
    <row r="37" spans="1:35" ht="14.25" customHeight="1">
      <c r="A37" s="272" t="s">
        <v>388</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row>
    <row r="38" spans="1:35" ht="14.25" customHeight="1">
      <c r="A38" s="272" t="s">
        <v>389</v>
      </c>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row>
    <row r="39" spans="1:35" ht="14.25" customHeight="1">
      <c r="A39" s="272" t="s">
        <v>390</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row>
    <row r="40" spans="1:35">
      <c r="A40" s="272" t="s">
        <v>391</v>
      </c>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row>
    <row r="41" spans="1:35" ht="14.25" customHeight="1">
      <c r="A41" s="272" t="s">
        <v>392</v>
      </c>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row>
    <row r="42" spans="1:35">
      <c r="A42" s="274" t="s">
        <v>393</v>
      </c>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row>
    <row r="43" spans="1:35" s="276" customFormat="1" ht="14.25" customHeight="1">
      <c r="A43" s="661" t="s">
        <v>394</v>
      </c>
      <c r="B43" s="661"/>
      <c r="C43" s="661"/>
      <c r="D43" s="661"/>
      <c r="E43" s="661"/>
      <c r="F43" s="661"/>
      <c r="G43" s="661"/>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row>
  </sheetData>
  <mergeCells count="64">
    <mergeCell ref="A7:K7"/>
    <mergeCell ref="L7:AI7"/>
    <mergeCell ref="B1:H1"/>
    <mergeCell ref="Y2:AI2"/>
    <mergeCell ref="A4:AI4"/>
    <mergeCell ref="A6:K6"/>
    <mergeCell ref="L6:AI6"/>
    <mergeCell ref="A8:K8"/>
    <mergeCell ref="L8:AI8"/>
    <mergeCell ref="A9:E10"/>
    <mergeCell ref="F9:K9"/>
    <mergeCell ref="L9:U9"/>
    <mergeCell ref="V9:Z10"/>
    <mergeCell ref="AA9:AI10"/>
    <mergeCell ref="F10:K10"/>
    <mergeCell ref="L10:U10"/>
    <mergeCell ref="A11:B24"/>
    <mergeCell ref="C11:K15"/>
    <mergeCell ref="L11:U11"/>
    <mergeCell ref="V11:X11"/>
    <mergeCell ref="AD11:AF11"/>
    <mergeCell ref="L12:U12"/>
    <mergeCell ref="V12:X12"/>
    <mergeCell ref="AD12:AF12"/>
    <mergeCell ref="L13:U13"/>
    <mergeCell ref="V13:X13"/>
    <mergeCell ref="AD13:AF13"/>
    <mergeCell ref="L14:U14"/>
    <mergeCell ref="V14:X14"/>
    <mergeCell ref="AD14:AF14"/>
    <mergeCell ref="L15:U15"/>
    <mergeCell ref="V15:X15"/>
    <mergeCell ref="AD15:AF15"/>
    <mergeCell ref="C16:D24"/>
    <mergeCell ref="E16:K19"/>
    <mergeCell ref="L16:U16"/>
    <mergeCell ref="V16:AI16"/>
    <mergeCell ref="L17:U19"/>
    <mergeCell ref="V17:AI19"/>
    <mergeCell ref="E20:K24"/>
    <mergeCell ref="L20:AI24"/>
    <mergeCell ref="AB27:AI27"/>
    <mergeCell ref="D28:K28"/>
    <mergeCell ref="L28:S28"/>
    <mergeCell ref="T28:AA28"/>
    <mergeCell ref="AB28:AI28"/>
    <mergeCell ref="D27:K27"/>
    <mergeCell ref="L27:S27"/>
    <mergeCell ref="A43:AI43"/>
    <mergeCell ref="C29:K33"/>
    <mergeCell ref="L29:AI33"/>
    <mergeCell ref="C34:K35"/>
    <mergeCell ref="L34:S34"/>
    <mergeCell ref="L35:S35"/>
    <mergeCell ref="T35:AI35"/>
    <mergeCell ref="A25:B35"/>
    <mergeCell ref="C25:K26"/>
    <mergeCell ref="L25:S25"/>
    <mergeCell ref="T25:AA25"/>
    <mergeCell ref="AB25:AI25"/>
    <mergeCell ref="P26:Q26"/>
    <mergeCell ref="X26:Y26"/>
    <mergeCell ref="AF26:AG26"/>
    <mergeCell ref="T27:AA27"/>
  </mergeCells>
  <phoneticPr fontId="6"/>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O81"/>
  <sheetViews>
    <sheetView showGridLines="0" view="pageBreakPreview" zoomScaleNormal="75" zoomScaleSheetLayoutView="100" workbookViewId="0"/>
  </sheetViews>
  <sheetFormatPr defaultColWidth="9" defaultRowHeight="21" customHeight="1"/>
  <cols>
    <col min="1" max="1" width="2.75" style="2" customWidth="1"/>
    <col min="2" max="36" width="3.5" style="2" customWidth="1"/>
    <col min="37" max="37" width="3.375" style="2" customWidth="1"/>
    <col min="38" max="38" width="4.125" style="2" customWidth="1"/>
    <col min="39" max="39" width="2.5" style="2" customWidth="1"/>
    <col min="40" max="40" width="1.625" style="2" customWidth="1"/>
    <col min="41" max="41" width="11.625" style="3" customWidth="1"/>
    <col min="42" max="42" width="4.875" style="2" customWidth="1"/>
    <col min="43" max="16384" width="9" style="2"/>
  </cols>
  <sheetData>
    <row r="1" spans="1:41" ht="24.75" customHeight="1">
      <c r="A1" s="419" t="s">
        <v>373</v>
      </c>
      <c r="AG1" s="105"/>
      <c r="AH1" s="911"/>
      <c r="AI1" s="911"/>
      <c r="AJ1" s="911"/>
      <c r="AK1" s="911"/>
      <c r="AL1" s="911"/>
      <c r="AM1" s="105"/>
      <c r="AN1" s="100"/>
    </row>
    <row r="2" spans="1:41" ht="17.25" customHeight="1">
      <c r="AG2" s="105"/>
      <c r="AH2" s="105"/>
      <c r="AI2" s="105"/>
      <c r="AJ2" s="105"/>
      <c r="AK2" s="105"/>
      <c r="AL2" s="105"/>
      <c r="AM2" s="105"/>
      <c r="AN2" s="100"/>
    </row>
    <row r="3" spans="1:41">
      <c r="B3" s="912" t="s">
        <v>51</v>
      </c>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912"/>
      <c r="AJ3" s="912"/>
    </row>
    <row r="4" spans="1:41" s="7" customFormat="1" ht="29.25" customHeight="1" thickBot="1">
      <c r="A4" s="4" t="s">
        <v>52</v>
      </c>
      <c r="B4" s="4"/>
      <c r="C4" s="5"/>
      <c r="D4" s="5"/>
      <c r="E4" s="5"/>
      <c r="F4" s="5"/>
      <c r="G4" s="5"/>
      <c r="H4" s="5"/>
      <c r="I4" s="5"/>
      <c r="J4" s="5"/>
      <c r="K4" s="5"/>
      <c r="L4" s="5"/>
      <c r="M4" s="5"/>
      <c r="N4" s="5"/>
      <c r="O4" s="5"/>
      <c r="P4" s="5"/>
      <c r="Q4" s="5"/>
      <c r="R4" s="5"/>
      <c r="S4" s="5"/>
      <c r="T4" s="5"/>
      <c r="U4" s="5"/>
      <c r="V4" s="5"/>
      <c r="W4" s="5"/>
      <c r="X4" s="5"/>
      <c r="Y4" s="5"/>
      <c r="Z4" s="5"/>
      <c r="AA4" s="5"/>
      <c r="AB4" s="5"/>
      <c r="AC4" s="5"/>
      <c r="AD4" s="5"/>
      <c r="AE4" s="6"/>
      <c r="AF4" s="5"/>
      <c r="AG4" s="5"/>
      <c r="AH4" s="5"/>
      <c r="AI4" s="5"/>
      <c r="AJ4" s="5"/>
      <c r="AO4" s="8" t="e">
        <f>IF(AND((AO9&lt;&gt;""),(AO13&lt;&gt;"")),"加算算定可能","")</f>
        <v>#DIV/0!</v>
      </c>
    </row>
    <row r="5" spans="1:41" ht="33.75" customHeight="1">
      <c r="B5" s="913" t="s">
        <v>124</v>
      </c>
      <c r="C5" s="914"/>
      <c r="D5" s="914"/>
      <c r="E5" s="914"/>
      <c r="F5" s="914"/>
      <c r="G5" s="914"/>
      <c r="H5" s="914"/>
      <c r="I5" s="914"/>
      <c r="J5" s="914"/>
      <c r="K5" s="914"/>
      <c r="L5" s="914"/>
      <c r="M5" s="914"/>
      <c r="N5" s="914"/>
      <c r="O5" s="914"/>
      <c r="P5" s="914"/>
      <c r="Q5" s="158" t="s">
        <v>236</v>
      </c>
      <c r="R5" s="915"/>
      <c r="S5" s="916"/>
      <c r="T5" s="916"/>
      <c r="U5" s="917"/>
      <c r="W5" s="918" t="s">
        <v>125</v>
      </c>
      <c r="X5" s="919"/>
      <c r="Y5" s="919"/>
      <c r="Z5" s="919"/>
      <c r="AA5" s="919"/>
      <c r="AB5" s="919"/>
      <c r="AC5" s="919"/>
      <c r="AD5" s="919"/>
      <c r="AE5" s="919"/>
      <c r="AF5" s="138" t="s">
        <v>238</v>
      </c>
      <c r="AG5" s="920" t="e">
        <f>ROUND(R5/R8,1)</f>
        <v>#DIV/0!</v>
      </c>
      <c r="AH5" s="921"/>
      <c r="AI5" s="921"/>
      <c r="AJ5" s="922"/>
    </row>
    <row r="6" spans="1:41" ht="39" customHeight="1" thickBot="1">
      <c r="B6" s="891"/>
      <c r="C6" s="893" t="s">
        <v>253</v>
      </c>
      <c r="D6" s="893"/>
      <c r="E6" s="893"/>
      <c r="F6" s="893"/>
      <c r="G6" s="893"/>
      <c r="H6" s="893"/>
      <c r="I6" s="893"/>
      <c r="J6" s="893"/>
      <c r="K6" s="893"/>
      <c r="L6" s="893"/>
      <c r="M6" s="893"/>
      <c r="N6" s="893"/>
      <c r="O6" s="893"/>
      <c r="P6" s="893"/>
      <c r="Q6" s="895" t="s">
        <v>237</v>
      </c>
      <c r="R6" s="897"/>
      <c r="S6" s="898"/>
      <c r="T6" s="898"/>
      <c r="U6" s="899"/>
      <c r="V6" s="9"/>
      <c r="W6" s="10"/>
      <c r="X6" s="903" t="s">
        <v>239</v>
      </c>
      <c r="Y6" s="904"/>
      <c r="Z6" s="904"/>
      <c r="AA6" s="904"/>
      <c r="AB6" s="904"/>
      <c r="AC6" s="904"/>
      <c r="AD6" s="904"/>
      <c r="AE6" s="904"/>
      <c r="AF6" s="137" t="s">
        <v>240</v>
      </c>
      <c r="AG6" s="905" t="e">
        <f>ROUND(AG5*30/100,1)</f>
        <v>#DIV/0!</v>
      </c>
      <c r="AH6" s="906"/>
      <c r="AI6" s="906"/>
      <c r="AJ6" s="907"/>
    </row>
    <row r="7" spans="1:41" ht="36.75" customHeight="1" thickBot="1">
      <c r="B7" s="892"/>
      <c r="C7" s="894"/>
      <c r="D7" s="894"/>
      <c r="E7" s="894"/>
      <c r="F7" s="894"/>
      <c r="G7" s="894"/>
      <c r="H7" s="894"/>
      <c r="I7" s="894"/>
      <c r="J7" s="894"/>
      <c r="K7" s="894"/>
      <c r="L7" s="894"/>
      <c r="M7" s="894"/>
      <c r="N7" s="894"/>
      <c r="O7" s="894"/>
      <c r="P7" s="894"/>
      <c r="Q7" s="896"/>
      <c r="R7" s="900"/>
      <c r="S7" s="901"/>
      <c r="T7" s="901"/>
      <c r="U7" s="902"/>
      <c r="V7" s="9"/>
      <c r="W7" s="923" t="s">
        <v>254</v>
      </c>
      <c r="X7" s="924"/>
      <c r="Y7" s="924"/>
      <c r="Z7" s="924"/>
      <c r="AA7" s="924"/>
      <c r="AB7" s="924"/>
      <c r="AC7" s="924"/>
      <c r="AD7" s="924"/>
      <c r="AE7" s="924"/>
      <c r="AF7" s="159" t="s">
        <v>255</v>
      </c>
      <c r="AG7" s="908" t="e">
        <f>ROUND(R6/R8,1)</f>
        <v>#DIV/0!</v>
      </c>
      <c r="AH7" s="909"/>
      <c r="AI7" s="909"/>
      <c r="AJ7" s="910"/>
      <c r="AK7" s="11"/>
      <c r="AL7" s="12"/>
    </row>
    <row r="8" spans="1:41" ht="40.5" customHeight="1" thickBot="1">
      <c r="B8" s="874" t="s">
        <v>126</v>
      </c>
      <c r="C8" s="875"/>
      <c r="D8" s="875"/>
      <c r="E8" s="875"/>
      <c r="F8" s="875"/>
      <c r="G8" s="875"/>
      <c r="H8" s="875"/>
      <c r="I8" s="875"/>
      <c r="J8" s="875"/>
      <c r="K8" s="875"/>
      <c r="L8" s="875"/>
      <c r="M8" s="875"/>
      <c r="N8" s="875"/>
      <c r="O8" s="875"/>
      <c r="P8" s="875"/>
      <c r="Q8" s="159" t="s">
        <v>241</v>
      </c>
      <c r="R8" s="876"/>
      <c r="S8" s="877"/>
      <c r="T8" s="877"/>
      <c r="U8" s="878"/>
      <c r="V8" s="9"/>
      <c r="W8" s="879" t="s">
        <v>242</v>
      </c>
      <c r="X8" s="879"/>
      <c r="Y8" s="879"/>
      <c r="Z8" s="879"/>
      <c r="AA8" s="879"/>
      <c r="AB8" s="879"/>
      <c r="AC8" s="879"/>
      <c r="AD8" s="879"/>
      <c r="AE8" s="879"/>
      <c r="AF8" s="879"/>
      <c r="AG8" s="879"/>
      <c r="AH8" s="879"/>
      <c r="AI8" s="879"/>
      <c r="AJ8" s="879"/>
      <c r="AK8" s="880" t="str">
        <f>IF(AI6&lt;=AI7,"→　該当","→　非該当")</f>
        <v>→　該当</v>
      </c>
      <c r="AL8" s="880"/>
      <c r="AM8" s="13"/>
      <c r="AN8" s="13"/>
      <c r="AO8" s="14" t="e">
        <f>IF(AG6&lt;=AG7,"算定条件その１クリア","算定条件その１非該当")</f>
        <v>#DIV/0!</v>
      </c>
    </row>
    <row r="9" spans="1:41" ht="17.25">
      <c r="B9" s="15"/>
      <c r="C9" s="15"/>
      <c r="D9" s="15"/>
      <c r="E9" s="15"/>
      <c r="F9" s="15"/>
      <c r="G9" s="15"/>
      <c r="H9" s="15"/>
      <c r="I9" s="15"/>
      <c r="J9" s="15"/>
      <c r="K9" s="15"/>
      <c r="L9" s="15"/>
      <c r="M9" s="15"/>
      <c r="N9" s="15"/>
      <c r="O9" s="15"/>
      <c r="P9" s="15"/>
      <c r="Q9" s="15"/>
      <c r="R9" s="16"/>
      <c r="S9" s="16"/>
      <c r="T9" s="16"/>
      <c r="U9" s="16"/>
      <c r="V9" s="17"/>
      <c r="W9" s="18"/>
      <c r="X9" s="18"/>
      <c r="Y9" s="18"/>
      <c r="Z9" s="18"/>
      <c r="AA9" s="18"/>
      <c r="AB9" s="18"/>
      <c r="AC9" s="18"/>
      <c r="AD9" s="18"/>
      <c r="AE9" s="18"/>
      <c r="AF9" s="18"/>
      <c r="AG9" s="18"/>
      <c r="AH9" s="18"/>
      <c r="AI9" s="18"/>
      <c r="AJ9" s="18"/>
      <c r="AO9" s="19" t="e">
        <f>IF(OR(AND(AG5&lt;51,AG8&gt;=15),(AND(AG5&gt;=51,AG8&gt;=AG6))),"算定条件その１クリア","")</f>
        <v>#DIV/0!</v>
      </c>
    </row>
    <row r="10" spans="1:41" ht="24" customHeight="1" thickBot="1">
      <c r="A10" s="20" t="s">
        <v>53</v>
      </c>
      <c r="B10" s="21"/>
      <c r="C10" s="22"/>
      <c r="D10" s="22"/>
      <c r="E10" s="22"/>
      <c r="F10" s="22"/>
      <c r="G10" s="22"/>
      <c r="H10" s="22"/>
      <c r="I10" s="22"/>
      <c r="J10" s="22"/>
      <c r="K10" s="22"/>
      <c r="L10" s="22"/>
      <c r="M10" s="22"/>
      <c r="N10" s="22"/>
      <c r="O10" s="22"/>
      <c r="P10" s="22"/>
      <c r="Q10" s="22"/>
      <c r="R10" s="22"/>
      <c r="S10" s="22"/>
      <c r="T10" s="22"/>
      <c r="U10" s="22"/>
      <c r="V10" s="23"/>
      <c r="W10" s="23"/>
      <c r="X10" s="24"/>
      <c r="Y10" s="24"/>
      <c r="Z10" s="24"/>
      <c r="AA10" s="24"/>
      <c r="AB10" s="24"/>
      <c r="AC10" s="24"/>
      <c r="AD10" s="24"/>
      <c r="AE10" s="24"/>
      <c r="AF10" s="24"/>
      <c r="AG10" s="24"/>
      <c r="AH10" s="24"/>
      <c r="AI10" s="24"/>
      <c r="AJ10" s="24"/>
      <c r="AK10" s="24"/>
      <c r="AL10" s="25"/>
      <c r="AM10" s="24"/>
      <c r="AN10" s="24"/>
    </row>
    <row r="11" spans="1:41" s="26" customFormat="1" ht="48.75" customHeight="1">
      <c r="B11" s="881" t="s">
        <v>54</v>
      </c>
      <c r="C11" s="882"/>
      <c r="D11" s="882"/>
      <c r="E11" s="882"/>
      <c r="F11" s="882"/>
      <c r="G11" s="882"/>
      <c r="H11" s="882"/>
      <c r="I11" s="882"/>
      <c r="J11" s="882"/>
      <c r="K11" s="882"/>
      <c r="L11" s="882"/>
      <c r="M11" s="882"/>
      <c r="N11" s="882"/>
      <c r="O11" s="882"/>
      <c r="P11" s="882"/>
      <c r="Q11" s="27" t="s">
        <v>243</v>
      </c>
      <c r="R11" s="883"/>
      <c r="S11" s="884"/>
      <c r="T11" s="884"/>
      <c r="U11" s="885"/>
      <c r="V11" s="28"/>
      <c r="W11" s="886" t="s">
        <v>55</v>
      </c>
      <c r="X11" s="887"/>
      <c r="Y11" s="887"/>
      <c r="Z11" s="887"/>
      <c r="AA11" s="887"/>
      <c r="AB11" s="887"/>
      <c r="AC11" s="887"/>
      <c r="AD11" s="887"/>
      <c r="AE11" s="887"/>
      <c r="AF11" s="29" t="s">
        <v>244</v>
      </c>
      <c r="AG11" s="888"/>
      <c r="AH11" s="889"/>
      <c r="AI11" s="889"/>
      <c r="AJ11" s="890"/>
      <c r="AO11" s="30"/>
    </row>
    <row r="12" spans="1:41" s="26" customFormat="1" ht="48.75" customHeight="1" thickBot="1">
      <c r="B12" s="31"/>
      <c r="C12" s="862" t="s">
        <v>245</v>
      </c>
      <c r="D12" s="863"/>
      <c r="E12" s="863"/>
      <c r="F12" s="863"/>
      <c r="G12" s="863"/>
      <c r="H12" s="863"/>
      <c r="I12" s="863"/>
      <c r="J12" s="863"/>
      <c r="K12" s="863"/>
      <c r="L12" s="863"/>
      <c r="M12" s="863"/>
      <c r="N12" s="863"/>
      <c r="O12" s="863"/>
      <c r="P12" s="863"/>
      <c r="Q12" s="161" t="s">
        <v>246</v>
      </c>
      <c r="R12" s="864"/>
      <c r="S12" s="865"/>
      <c r="T12" s="865"/>
      <c r="U12" s="866"/>
      <c r="V12" s="28"/>
      <c r="W12" s="867" t="s">
        <v>256</v>
      </c>
      <c r="X12" s="868"/>
      <c r="Y12" s="868"/>
      <c r="Z12" s="868"/>
      <c r="AA12" s="868"/>
      <c r="AB12" s="868"/>
      <c r="AC12" s="868"/>
      <c r="AD12" s="868"/>
      <c r="AE12" s="868"/>
      <c r="AF12" s="160" t="s">
        <v>247</v>
      </c>
      <c r="AG12" s="869" t="e">
        <f>ROUND(AG5/50,1)</f>
        <v>#DIV/0!</v>
      </c>
      <c r="AH12" s="870"/>
      <c r="AI12" s="870"/>
      <c r="AJ12" s="871"/>
      <c r="AO12" s="32"/>
    </row>
    <row r="13" spans="1:41" s="26" customFormat="1" ht="17.25">
      <c r="B13" s="33"/>
      <c r="C13" s="34"/>
      <c r="D13" s="34"/>
      <c r="E13" s="34"/>
      <c r="F13" s="34"/>
      <c r="G13" s="34"/>
      <c r="H13" s="34"/>
      <c r="I13" s="34"/>
      <c r="J13" s="34"/>
      <c r="K13" s="34"/>
      <c r="L13" s="34"/>
      <c r="M13" s="34"/>
      <c r="N13" s="34"/>
      <c r="O13" s="34"/>
      <c r="P13" s="34"/>
      <c r="Q13" s="34"/>
      <c r="R13" s="35"/>
      <c r="S13" s="35"/>
      <c r="T13" s="35"/>
      <c r="U13" s="35"/>
      <c r="V13" s="28"/>
      <c r="W13" s="872" t="s">
        <v>127</v>
      </c>
      <c r="X13" s="872"/>
      <c r="Y13" s="872"/>
      <c r="Z13" s="872"/>
      <c r="AA13" s="872"/>
      <c r="AB13" s="872"/>
      <c r="AC13" s="872"/>
      <c r="AD13" s="872"/>
      <c r="AE13" s="872"/>
      <c r="AF13" s="872"/>
      <c r="AG13" s="872"/>
      <c r="AH13" s="872"/>
      <c r="AI13" s="872"/>
      <c r="AJ13" s="872"/>
      <c r="AK13" s="873" t="e">
        <f>IF(AND((R11&gt;=R12+AG11),(R12&gt;=AG12)),"→ 該当","→ 非該当")</f>
        <v>#DIV/0!</v>
      </c>
      <c r="AL13" s="873"/>
      <c r="AO13" s="36" t="e">
        <f>IF(AND((R11&gt;=R12+AG11),(R12&gt;=AG12)),"算定条件その２クリア","算定条件その２非該当")</f>
        <v>#DIV/0!</v>
      </c>
    </row>
    <row r="14" spans="1:41" s="26" customFormat="1" ht="13.5" customHeight="1" thickBot="1">
      <c r="B14" s="37"/>
      <c r="C14" s="37"/>
      <c r="D14" s="37"/>
      <c r="E14" s="37"/>
      <c r="F14" s="37"/>
      <c r="G14" s="37"/>
      <c r="H14" s="37"/>
      <c r="I14" s="37"/>
      <c r="J14" s="37"/>
      <c r="K14" s="37"/>
      <c r="L14" s="37"/>
      <c r="M14" s="37"/>
      <c r="N14" s="37"/>
      <c r="O14" s="37"/>
      <c r="P14" s="37"/>
      <c r="Q14" s="37"/>
      <c r="R14" s="38"/>
      <c r="S14" s="38"/>
      <c r="T14" s="28"/>
      <c r="U14" s="28"/>
      <c r="V14" s="28"/>
      <c r="W14" s="39"/>
      <c r="X14" s="39"/>
      <c r="Y14" s="39"/>
      <c r="Z14" s="39"/>
      <c r="AA14" s="39"/>
      <c r="AB14" s="39"/>
      <c r="AC14" s="39"/>
      <c r="AD14" s="39"/>
      <c r="AE14" s="39"/>
      <c r="AF14" s="39"/>
      <c r="AG14" s="39"/>
      <c r="AH14" s="39"/>
      <c r="AI14" s="39"/>
      <c r="AJ14" s="39"/>
      <c r="AO14" s="30"/>
    </row>
    <row r="15" spans="1:41" s="26" customFormat="1" ht="18" customHeight="1">
      <c r="B15" s="846" t="s">
        <v>56</v>
      </c>
      <c r="C15" s="847"/>
      <c r="D15" s="847"/>
      <c r="E15" s="847"/>
      <c r="F15" s="847"/>
      <c r="G15" s="847"/>
      <c r="H15" s="847"/>
      <c r="I15" s="847"/>
      <c r="J15" s="847"/>
      <c r="K15" s="847"/>
      <c r="L15" s="847"/>
      <c r="M15" s="847"/>
      <c r="N15" s="847"/>
      <c r="O15" s="847"/>
      <c r="P15" s="847"/>
      <c r="Q15" s="847"/>
      <c r="R15" s="847"/>
      <c r="S15" s="847"/>
      <c r="T15" s="847"/>
      <c r="U15" s="847"/>
      <c r="V15" s="847"/>
      <c r="W15" s="847"/>
      <c r="X15" s="847"/>
      <c r="Y15" s="847"/>
      <c r="Z15" s="847"/>
      <c r="AA15" s="847"/>
      <c r="AB15" s="847"/>
      <c r="AC15" s="847"/>
      <c r="AD15" s="847"/>
      <c r="AE15" s="847"/>
      <c r="AF15" s="847"/>
      <c r="AG15" s="847"/>
      <c r="AH15" s="847"/>
      <c r="AI15" s="847"/>
      <c r="AJ15" s="848"/>
      <c r="AK15" s="38"/>
      <c r="AL15" s="38"/>
      <c r="AM15" s="40"/>
      <c r="AN15" s="40"/>
      <c r="AO15" s="30"/>
    </row>
    <row r="16" spans="1:41" s="26" customFormat="1" ht="15.75" customHeight="1">
      <c r="B16" s="849" t="s">
        <v>248</v>
      </c>
      <c r="C16" s="850"/>
      <c r="D16" s="850"/>
      <c r="E16" s="850"/>
      <c r="F16" s="850"/>
      <c r="G16" s="850"/>
      <c r="H16" s="850"/>
      <c r="I16" s="850"/>
      <c r="J16" s="850"/>
      <c r="K16" s="851" t="s">
        <v>249</v>
      </c>
      <c r="L16" s="850"/>
      <c r="M16" s="850"/>
      <c r="N16" s="850"/>
      <c r="O16" s="850"/>
      <c r="P16" s="850"/>
      <c r="Q16" s="850"/>
      <c r="R16" s="850"/>
      <c r="S16" s="850"/>
      <c r="T16" s="852" t="s">
        <v>250</v>
      </c>
      <c r="U16" s="853"/>
      <c r="V16" s="853"/>
      <c r="W16" s="853"/>
      <c r="X16" s="853"/>
      <c r="Y16" s="853"/>
      <c r="Z16" s="853"/>
      <c r="AA16" s="853"/>
      <c r="AB16" s="854"/>
      <c r="AC16" s="855" t="s">
        <v>251</v>
      </c>
      <c r="AD16" s="856"/>
      <c r="AE16" s="856"/>
      <c r="AF16" s="856"/>
      <c r="AG16" s="856"/>
      <c r="AH16" s="856"/>
      <c r="AI16" s="856"/>
      <c r="AJ16" s="857"/>
      <c r="AK16" s="38"/>
      <c r="AL16" s="38"/>
      <c r="AM16" s="40"/>
      <c r="AN16" s="40"/>
      <c r="AO16" s="30"/>
    </row>
    <row r="17" spans="1:41" s="26" customFormat="1" ht="28.5" customHeight="1">
      <c r="B17" s="858" t="s">
        <v>128</v>
      </c>
      <c r="C17" s="850"/>
      <c r="D17" s="850"/>
      <c r="E17" s="850"/>
      <c r="F17" s="850"/>
      <c r="G17" s="850"/>
      <c r="H17" s="850"/>
      <c r="I17" s="850"/>
      <c r="J17" s="850"/>
      <c r="K17" s="850" t="s">
        <v>129</v>
      </c>
      <c r="L17" s="850"/>
      <c r="M17" s="850"/>
      <c r="N17" s="850"/>
      <c r="O17" s="850"/>
      <c r="P17" s="850"/>
      <c r="Q17" s="850"/>
      <c r="R17" s="850"/>
      <c r="S17" s="850"/>
      <c r="T17" s="859" t="s">
        <v>257</v>
      </c>
      <c r="U17" s="860"/>
      <c r="V17" s="860"/>
      <c r="W17" s="860"/>
      <c r="X17" s="860"/>
      <c r="Y17" s="860"/>
      <c r="Z17" s="860"/>
      <c r="AA17" s="860"/>
      <c r="AB17" s="861"/>
      <c r="AC17" s="850" t="s">
        <v>252</v>
      </c>
      <c r="AD17" s="856"/>
      <c r="AE17" s="856"/>
      <c r="AF17" s="856"/>
      <c r="AG17" s="856"/>
      <c r="AH17" s="856"/>
      <c r="AI17" s="856"/>
      <c r="AJ17" s="857"/>
      <c r="AK17" s="38"/>
      <c r="AL17" s="38"/>
      <c r="AM17" s="40"/>
      <c r="AN17" s="40"/>
      <c r="AO17" s="30"/>
    </row>
    <row r="18" spans="1:41" s="26" customFormat="1" ht="26.25" customHeight="1" thickBot="1">
      <c r="B18" s="833" t="e">
        <f>ROUNDUP(AG5/3,1)</f>
        <v>#DIV/0!</v>
      </c>
      <c r="C18" s="834"/>
      <c r="D18" s="834"/>
      <c r="E18" s="834"/>
      <c r="F18" s="834"/>
      <c r="G18" s="834"/>
      <c r="H18" s="834"/>
      <c r="I18" s="834"/>
      <c r="J18" s="834"/>
      <c r="K18" s="834" t="e">
        <f>ROUNDUP(AG5/5,1)</f>
        <v>#DIV/0!</v>
      </c>
      <c r="L18" s="834"/>
      <c r="M18" s="834"/>
      <c r="N18" s="834"/>
      <c r="O18" s="834"/>
      <c r="P18" s="834"/>
      <c r="Q18" s="834"/>
      <c r="R18" s="834"/>
      <c r="S18" s="834"/>
      <c r="T18" s="835" t="e">
        <f>ROUNDUP(AG5/6,1)</f>
        <v>#DIV/0!</v>
      </c>
      <c r="U18" s="836"/>
      <c r="V18" s="836"/>
      <c r="W18" s="836"/>
      <c r="X18" s="836"/>
      <c r="Y18" s="836"/>
      <c r="Z18" s="836"/>
      <c r="AA18" s="836"/>
      <c r="AB18" s="837"/>
      <c r="AC18" s="838" t="e">
        <f>ROUNDUP(AG5/10,1)</f>
        <v>#DIV/0!</v>
      </c>
      <c r="AD18" s="838"/>
      <c r="AE18" s="838"/>
      <c r="AF18" s="838"/>
      <c r="AG18" s="838"/>
      <c r="AH18" s="838"/>
      <c r="AI18" s="838"/>
      <c r="AJ18" s="839"/>
      <c r="AK18" s="38"/>
      <c r="AL18" s="38"/>
      <c r="AM18" s="40"/>
      <c r="AN18" s="40"/>
      <c r="AO18" s="30"/>
    </row>
    <row r="19" spans="1:41" s="26" customFormat="1" ht="11.25" customHeight="1">
      <c r="B19" s="41"/>
      <c r="C19" s="41"/>
      <c r="D19" s="41"/>
      <c r="E19" s="41"/>
      <c r="F19" s="41"/>
      <c r="G19" s="41"/>
      <c r="H19" s="41"/>
      <c r="I19" s="41"/>
      <c r="J19" s="41"/>
      <c r="K19" s="41"/>
      <c r="L19" s="41"/>
      <c r="M19" s="41"/>
      <c r="N19" s="41"/>
      <c r="O19" s="41"/>
      <c r="P19" s="41"/>
      <c r="Q19" s="41"/>
      <c r="R19" s="41"/>
      <c r="S19" s="41"/>
      <c r="T19" s="41"/>
      <c r="U19" s="42"/>
      <c r="V19" s="42"/>
      <c r="W19" s="42"/>
      <c r="X19" s="42"/>
      <c r="Y19" s="42"/>
      <c r="Z19" s="42"/>
      <c r="AA19" s="42"/>
      <c r="AB19" s="42"/>
      <c r="AC19" s="42"/>
      <c r="AD19" s="42"/>
      <c r="AE19" s="42"/>
      <c r="AF19" s="42"/>
      <c r="AG19" s="42"/>
      <c r="AH19" s="42"/>
      <c r="AI19" s="42"/>
      <c r="AJ19" s="42"/>
      <c r="AK19" s="38"/>
      <c r="AL19" s="38"/>
      <c r="AM19" s="40"/>
      <c r="AN19" s="40"/>
      <c r="AO19" s="30"/>
    </row>
    <row r="20" spans="1:41" s="26" customFormat="1" ht="18" customHeight="1" thickBot="1">
      <c r="A20" s="20" t="s">
        <v>57</v>
      </c>
      <c r="B20" s="43"/>
      <c r="C20" s="43"/>
      <c r="D20" s="43"/>
      <c r="E20" s="43"/>
      <c r="F20" s="43"/>
      <c r="G20" s="43"/>
      <c r="H20" s="43"/>
      <c r="I20" s="43"/>
      <c r="J20" s="43"/>
      <c r="K20" s="43"/>
      <c r="L20" s="43"/>
      <c r="M20" s="43"/>
      <c r="N20" s="43"/>
      <c r="O20" s="43"/>
      <c r="P20" s="43"/>
      <c r="Q20" s="43"/>
      <c r="R20" s="43"/>
      <c r="S20" s="139"/>
      <c r="T20" s="139"/>
      <c r="U20" s="139"/>
      <c r="V20" s="139"/>
      <c r="W20" s="139"/>
      <c r="X20" s="139"/>
      <c r="Y20" s="139"/>
      <c r="Z20" s="139"/>
      <c r="AA20" s="139"/>
      <c r="AB20" s="139"/>
      <c r="AC20" s="139"/>
      <c r="AD20" s="139"/>
      <c r="AE20" s="139"/>
      <c r="AF20" s="139"/>
      <c r="AG20" s="139"/>
      <c r="AH20" s="44"/>
      <c r="AI20" s="44"/>
      <c r="AJ20" s="44"/>
      <c r="AO20" s="30"/>
    </row>
    <row r="21" spans="1:41" ht="27.75" customHeight="1" thickBot="1">
      <c r="B21" s="840" t="s">
        <v>33</v>
      </c>
      <c r="C21" s="841"/>
      <c r="D21" s="841"/>
      <c r="E21" s="841"/>
      <c r="F21" s="841"/>
      <c r="G21" s="841"/>
      <c r="H21" s="841"/>
      <c r="I21" s="841"/>
      <c r="J21" s="841"/>
      <c r="K21" s="841"/>
      <c r="L21" s="841"/>
      <c r="M21" s="841"/>
      <c r="N21" s="841"/>
      <c r="O21" s="841"/>
      <c r="P21" s="841"/>
      <c r="Q21" s="841"/>
      <c r="R21" s="842"/>
      <c r="S21" s="843" t="s">
        <v>58</v>
      </c>
      <c r="T21" s="841"/>
      <c r="U21" s="841"/>
      <c r="V21" s="841"/>
      <c r="W21" s="841"/>
      <c r="X21" s="841"/>
      <c r="Y21" s="841"/>
      <c r="Z21" s="841"/>
      <c r="AA21" s="841"/>
      <c r="AB21" s="841"/>
      <c r="AC21" s="841"/>
      <c r="AD21" s="842"/>
      <c r="AE21" s="844" t="s">
        <v>59</v>
      </c>
      <c r="AF21" s="844"/>
      <c r="AG21" s="844"/>
      <c r="AH21" s="844"/>
      <c r="AI21" s="844"/>
      <c r="AJ21" s="845"/>
    </row>
    <row r="22" spans="1:41" ht="21" customHeight="1">
      <c r="B22" s="45">
        <v>1</v>
      </c>
      <c r="C22" s="829"/>
      <c r="D22" s="829"/>
      <c r="E22" s="829"/>
      <c r="F22" s="829"/>
      <c r="G22" s="829"/>
      <c r="H22" s="829"/>
      <c r="I22" s="829"/>
      <c r="J22" s="829"/>
      <c r="K22" s="829"/>
      <c r="L22" s="829"/>
      <c r="M22" s="829"/>
      <c r="N22" s="829"/>
      <c r="O22" s="829"/>
      <c r="P22" s="829"/>
      <c r="Q22" s="829"/>
      <c r="R22" s="829"/>
      <c r="S22" s="830"/>
      <c r="T22" s="831"/>
      <c r="U22" s="831"/>
      <c r="V22" s="831"/>
      <c r="W22" s="831"/>
      <c r="X22" s="831"/>
      <c r="Y22" s="831"/>
      <c r="Z22" s="831"/>
      <c r="AA22" s="831"/>
      <c r="AB22" s="831"/>
      <c r="AC22" s="831"/>
      <c r="AD22" s="832"/>
      <c r="AE22" s="827"/>
      <c r="AF22" s="827"/>
      <c r="AG22" s="827"/>
      <c r="AH22" s="827"/>
      <c r="AI22" s="827"/>
      <c r="AJ22" s="828"/>
    </row>
    <row r="23" spans="1:41" ht="21" customHeight="1">
      <c r="B23" s="46">
        <v>2</v>
      </c>
      <c r="C23" s="815"/>
      <c r="D23" s="816"/>
      <c r="E23" s="816"/>
      <c r="F23" s="816"/>
      <c r="G23" s="816"/>
      <c r="H23" s="816"/>
      <c r="I23" s="816"/>
      <c r="J23" s="816"/>
      <c r="K23" s="816"/>
      <c r="L23" s="816"/>
      <c r="M23" s="816"/>
      <c r="N23" s="816"/>
      <c r="O23" s="816"/>
      <c r="P23" s="816"/>
      <c r="Q23" s="816"/>
      <c r="R23" s="817"/>
      <c r="S23" s="818"/>
      <c r="T23" s="819"/>
      <c r="U23" s="819"/>
      <c r="V23" s="819"/>
      <c r="W23" s="819"/>
      <c r="X23" s="819"/>
      <c r="Y23" s="819"/>
      <c r="Z23" s="819"/>
      <c r="AA23" s="819"/>
      <c r="AB23" s="819"/>
      <c r="AC23" s="819"/>
      <c r="AD23" s="820"/>
      <c r="AE23" s="818"/>
      <c r="AF23" s="819"/>
      <c r="AG23" s="819"/>
      <c r="AH23" s="819"/>
      <c r="AI23" s="819"/>
      <c r="AJ23" s="821"/>
    </row>
    <row r="24" spans="1:41" ht="21" customHeight="1">
      <c r="B24" s="46">
        <v>3</v>
      </c>
      <c r="C24" s="815"/>
      <c r="D24" s="816"/>
      <c r="E24" s="816"/>
      <c r="F24" s="816"/>
      <c r="G24" s="816"/>
      <c r="H24" s="816"/>
      <c r="I24" s="816"/>
      <c r="J24" s="816"/>
      <c r="K24" s="816"/>
      <c r="L24" s="816"/>
      <c r="M24" s="816"/>
      <c r="N24" s="816"/>
      <c r="O24" s="816"/>
      <c r="P24" s="816"/>
      <c r="Q24" s="816"/>
      <c r="R24" s="817"/>
      <c r="S24" s="818"/>
      <c r="T24" s="819"/>
      <c r="U24" s="819"/>
      <c r="V24" s="819"/>
      <c r="W24" s="819"/>
      <c r="X24" s="819"/>
      <c r="Y24" s="819"/>
      <c r="Z24" s="819"/>
      <c r="AA24" s="819"/>
      <c r="AB24" s="819"/>
      <c r="AC24" s="819"/>
      <c r="AD24" s="820"/>
      <c r="AE24" s="818"/>
      <c r="AF24" s="819"/>
      <c r="AG24" s="819"/>
      <c r="AH24" s="819"/>
      <c r="AI24" s="819"/>
      <c r="AJ24" s="821"/>
    </row>
    <row r="25" spans="1:41" ht="21" customHeight="1">
      <c r="B25" s="46">
        <v>4</v>
      </c>
      <c r="C25" s="815"/>
      <c r="D25" s="816"/>
      <c r="E25" s="816"/>
      <c r="F25" s="816"/>
      <c r="G25" s="816"/>
      <c r="H25" s="816"/>
      <c r="I25" s="816"/>
      <c r="J25" s="816"/>
      <c r="K25" s="816"/>
      <c r="L25" s="816"/>
      <c r="M25" s="816"/>
      <c r="N25" s="816"/>
      <c r="O25" s="816"/>
      <c r="P25" s="816"/>
      <c r="Q25" s="816"/>
      <c r="R25" s="817"/>
      <c r="S25" s="818"/>
      <c r="T25" s="819"/>
      <c r="U25" s="819"/>
      <c r="V25" s="819"/>
      <c r="W25" s="819"/>
      <c r="X25" s="819"/>
      <c r="Y25" s="819"/>
      <c r="Z25" s="819"/>
      <c r="AA25" s="819"/>
      <c r="AB25" s="819"/>
      <c r="AC25" s="819"/>
      <c r="AD25" s="820"/>
      <c r="AE25" s="818"/>
      <c r="AF25" s="819"/>
      <c r="AG25" s="819"/>
      <c r="AH25" s="819"/>
      <c r="AI25" s="819"/>
      <c r="AJ25" s="821"/>
    </row>
    <row r="26" spans="1:41" ht="21" customHeight="1">
      <c r="B26" s="46">
        <v>5</v>
      </c>
      <c r="C26" s="815"/>
      <c r="D26" s="816"/>
      <c r="E26" s="816"/>
      <c r="F26" s="816"/>
      <c r="G26" s="816"/>
      <c r="H26" s="816"/>
      <c r="I26" s="816"/>
      <c r="J26" s="816"/>
      <c r="K26" s="816"/>
      <c r="L26" s="816"/>
      <c r="M26" s="816"/>
      <c r="N26" s="816"/>
      <c r="O26" s="816"/>
      <c r="P26" s="816"/>
      <c r="Q26" s="816"/>
      <c r="R26" s="817"/>
      <c r="S26" s="818"/>
      <c r="T26" s="819"/>
      <c r="U26" s="819"/>
      <c r="V26" s="819"/>
      <c r="W26" s="819"/>
      <c r="X26" s="819"/>
      <c r="Y26" s="819"/>
      <c r="Z26" s="819"/>
      <c r="AA26" s="819"/>
      <c r="AB26" s="819"/>
      <c r="AC26" s="819"/>
      <c r="AD26" s="820"/>
      <c r="AE26" s="818"/>
      <c r="AF26" s="819"/>
      <c r="AG26" s="819"/>
      <c r="AH26" s="819"/>
      <c r="AI26" s="819"/>
      <c r="AJ26" s="821"/>
    </row>
    <row r="27" spans="1:41" ht="21" customHeight="1">
      <c r="B27" s="46">
        <v>6</v>
      </c>
      <c r="C27" s="815"/>
      <c r="D27" s="816"/>
      <c r="E27" s="816"/>
      <c r="F27" s="816"/>
      <c r="G27" s="816"/>
      <c r="H27" s="816"/>
      <c r="I27" s="816"/>
      <c r="J27" s="816"/>
      <c r="K27" s="816"/>
      <c r="L27" s="816"/>
      <c r="M27" s="816"/>
      <c r="N27" s="816"/>
      <c r="O27" s="816"/>
      <c r="P27" s="816"/>
      <c r="Q27" s="816"/>
      <c r="R27" s="817"/>
      <c r="S27" s="818"/>
      <c r="T27" s="819"/>
      <c r="U27" s="819"/>
      <c r="V27" s="819"/>
      <c r="W27" s="819"/>
      <c r="X27" s="819"/>
      <c r="Y27" s="819"/>
      <c r="Z27" s="819"/>
      <c r="AA27" s="819"/>
      <c r="AB27" s="819"/>
      <c r="AC27" s="819"/>
      <c r="AD27" s="820"/>
      <c r="AE27" s="827"/>
      <c r="AF27" s="827"/>
      <c r="AG27" s="827"/>
      <c r="AH27" s="827"/>
      <c r="AI27" s="827"/>
      <c r="AJ27" s="828"/>
    </row>
    <row r="28" spans="1:41" ht="21" customHeight="1">
      <c r="B28" s="46">
        <v>7</v>
      </c>
      <c r="C28" s="815"/>
      <c r="D28" s="816"/>
      <c r="E28" s="816"/>
      <c r="F28" s="816"/>
      <c r="G28" s="816"/>
      <c r="H28" s="816"/>
      <c r="I28" s="816"/>
      <c r="J28" s="816"/>
      <c r="K28" s="816"/>
      <c r="L28" s="816"/>
      <c r="M28" s="816"/>
      <c r="N28" s="816"/>
      <c r="O28" s="816"/>
      <c r="P28" s="816"/>
      <c r="Q28" s="816"/>
      <c r="R28" s="817"/>
      <c r="S28" s="818"/>
      <c r="T28" s="819"/>
      <c r="U28" s="819"/>
      <c r="V28" s="819"/>
      <c r="W28" s="819"/>
      <c r="X28" s="819"/>
      <c r="Y28" s="819"/>
      <c r="Z28" s="819"/>
      <c r="AA28" s="819"/>
      <c r="AB28" s="819"/>
      <c r="AC28" s="819"/>
      <c r="AD28" s="820"/>
      <c r="AE28" s="818"/>
      <c r="AF28" s="819"/>
      <c r="AG28" s="819"/>
      <c r="AH28" s="819"/>
      <c r="AI28" s="819"/>
      <c r="AJ28" s="821"/>
    </row>
    <row r="29" spans="1:41" ht="21" customHeight="1">
      <c r="B29" s="46">
        <v>8</v>
      </c>
      <c r="C29" s="815"/>
      <c r="D29" s="816"/>
      <c r="E29" s="816"/>
      <c r="F29" s="816"/>
      <c r="G29" s="816"/>
      <c r="H29" s="816"/>
      <c r="I29" s="816"/>
      <c r="J29" s="816"/>
      <c r="K29" s="816"/>
      <c r="L29" s="816"/>
      <c r="M29" s="816"/>
      <c r="N29" s="816"/>
      <c r="O29" s="816"/>
      <c r="P29" s="816"/>
      <c r="Q29" s="816"/>
      <c r="R29" s="817"/>
      <c r="S29" s="818"/>
      <c r="T29" s="819"/>
      <c r="U29" s="819"/>
      <c r="V29" s="819"/>
      <c r="W29" s="819"/>
      <c r="X29" s="819"/>
      <c r="Y29" s="819"/>
      <c r="Z29" s="819"/>
      <c r="AA29" s="819"/>
      <c r="AB29" s="819"/>
      <c r="AC29" s="819"/>
      <c r="AD29" s="820"/>
      <c r="AE29" s="818"/>
      <c r="AF29" s="819"/>
      <c r="AG29" s="819"/>
      <c r="AH29" s="819"/>
      <c r="AI29" s="819"/>
      <c r="AJ29" s="821"/>
    </row>
    <row r="30" spans="1:41" ht="21" customHeight="1">
      <c r="B30" s="46">
        <v>9</v>
      </c>
      <c r="C30" s="815"/>
      <c r="D30" s="816"/>
      <c r="E30" s="816"/>
      <c r="F30" s="816"/>
      <c r="G30" s="816"/>
      <c r="H30" s="816"/>
      <c r="I30" s="816"/>
      <c r="J30" s="816"/>
      <c r="K30" s="816"/>
      <c r="L30" s="816"/>
      <c r="M30" s="816"/>
      <c r="N30" s="816"/>
      <c r="O30" s="816"/>
      <c r="P30" s="816"/>
      <c r="Q30" s="816"/>
      <c r="R30" s="817"/>
      <c r="S30" s="818"/>
      <c r="T30" s="819"/>
      <c r="U30" s="819"/>
      <c r="V30" s="819"/>
      <c r="W30" s="819"/>
      <c r="X30" s="819"/>
      <c r="Y30" s="819"/>
      <c r="Z30" s="819"/>
      <c r="AA30" s="819"/>
      <c r="AB30" s="819"/>
      <c r="AC30" s="819"/>
      <c r="AD30" s="820"/>
      <c r="AE30" s="818"/>
      <c r="AF30" s="819"/>
      <c r="AG30" s="819"/>
      <c r="AH30" s="819"/>
      <c r="AI30" s="819"/>
      <c r="AJ30" s="821"/>
    </row>
    <row r="31" spans="1:41" ht="21" customHeight="1">
      <c r="B31" s="46">
        <v>10</v>
      </c>
      <c r="C31" s="815"/>
      <c r="D31" s="816"/>
      <c r="E31" s="816"/>
      <c r="F31" s="816"/>
      <c r="G31" s="816"/>
      <c r="H31" s="816"/>
      <c r="I31" s="816"/>
      <c r="J31" s="816"/>
      <c r="K31" s="816"/>
      <c r="L31" s="816"/>
      <c r="M31" s="816"/>
      <c r="N31" s="816"/>
      <c r="O31" s="816"/>
      <c r="P31" s="816"/>
      <c r="Q31" s="816"/>
      <c r="R31" s="817"/>
      <c r="S31" s="818"/>
      <c r="T31" s="819"/>
      <c r="U31" s="819"/>
      <c r="V31" s="819"/>
      <c r="W31" s="819"/>
      <c r="X31" s="819"/>
      <c r="Y31" s="819"/>
      <c r="Z31" s="819"/>
      <c r="AA31" s="819"/>
      <c r="AB31" s="819"/>
      <c r="AC31" s="819"/>
      <c r="AD31" s="820"/>
      <c r="AE31" s="818"/>
      <c r="AF31" s="819"/>
      <c r="AG31" s="819"/>
      <c r="AH31" s="819"/>
      <c r="AI31" s="819"/>
      <c r="AJ31" s="821"/>
    </row>
    <row r="32" spans="1:41" ht="21" customHeight="1">
      <c r="B32" s="46">
        <v>11</v>
      </c>
      <c r="C32" s="815"/>
      <c r="D32" s="816"/>
      <c r="E32" s="816"/>
      <c r="F32" s="816"/>
      <c r="G32" s="816"/>
      <c r="H32" s="816"/>
      <c r="I32" s="816"/>
      <c r="J32" s="816"/>
      <c r="K32" s="816"/>
      <c r="L32" s="816"/>
      <c r="M32" s="816"/>
      <c r="N32" s="816"/>
      <c r="O32" s="816"/>
      <c r="P32" s="816"/>
      <c r="Q32" s="816"/>
      <c r="R32" s="817"/>
      <c r="S32" s="818"/>
      <c r="T32" s="819"/>
      <c r="U32" s="819"/>
      <c r="V32" s="819"/>
      <c r="W32" s="819"/>
      <c r="X32" s="819"/>
      <c r="Y32" s="819"/>
      <c r="Z32" s="819"/>
      <c r="AA32" s="819"/>
      <c r="AB32" s="819"/>
      <c r="AC32" s="819"/>
      <c r="AD32" s="820"/>
      <c r="AE32" s="818"/>
      <c r="AF32" s="819"/>
      <c r="AG32" s="819"/>
      <c r="AH32" s="819"/>
      <c r="AI32" s="819"/>
      <c r="AJ32" s="821"/>
    </row>
    <row r="33" spans="2:41" ht="21" customHeight="1">
      <c r="B33" s="46">
        <v>12</v>
      </c>
      <c r="C33" s="815"/>
      <c r="D33" s="816"/>
      <c r="E33" s="816"/>
      <c r="F33" s="816"/>
      <c r="G33" s="816"/>
      <c r="H33" s="816"/>
      <c r="I33" s="816"/>
      <c r="J33" s="816"/>
      <c r="K33" s="816"/>
      <c r="L33" s="816"/>
      <c r="M33" s="816"/>
      <c r="N33" s="816"/>
      <c r="O33" s="816"/>
      <c r="P33" s="816"/>
      <c r="Q33" s="816"/>
      <c r="R33" s="817"/>
      <c r="S33" s="818"/>
      <c r="T33" s="819"/>
      <c r="U33" s="819"/>
      <c r="V33" s="819"/>
      <c r="W33" s="819"/>
      <c r="X33" s="819"/>
      <c r="Y33" s="819"/>
      <c r="Z33" s="819"/>
      <c r="AA33" s="819"/>
      <c r="AB33" s="819"/>
      <c r="AC33" s="819"/>
      <c r="AD33" s="820"/>
      <c r="AE33" s="827"/>
      <c r="AF33" s="827"/>
      <c r="AG33" s="827"/>
      <c r="AH33" s="827"/>
      <c r="AI33" s="827"/>
      <c r="AJ33" s="828"/>
    </row>
    <row r="34" spans="2:41" ht="21" customHeight="1">
      <c r="B34" s="46">
        <v>13</v>
      </c>
      <c r="C34" s="815"/>
      <c r="D34" s="816"/>
      <c r="E34" s="816"/>
      <c r="F34" s="816"/>
      <c r="G34" s="816"/>
      <c r="H34" s="816"/>
      <c r="I34" s="816"/>
      <c r="J34" s="816"/>
      <c r="K34" s="816"/>
      <c r="L34" s="816"/>
      <c r="M34" s="816"/>
      <c r="N34" s="816"/>
      <c r="O34" s="816"/>
      <c r="P34" s="816"/>
      <c r="Q34" s="816"/>
      <c r="R34" s="817"/>
      <c r="S34" s="818"/>
      <c r="T34" s="819"/>
      <c r="U34" s="819"/>
      <c r="V34" s="819"/>
      <c r="W34" s="819"/>
      <c r="X34" s="819"/>
      <c r="Y34" s="819"/>
      <c r="Z34" s="819"/>
      <c r="AA34" s="819"/>
      <c r="AB34" s="819"/>
      <c r="AC34" s="819"/>
      <c r="AD34" s="820"/>
      <c r="AE34" s="818"/>
      <c r="AF34" s="819"/>
      <c r="AG34" s="819"/>
      <c r="AH34" s="819"/>
      <c r="AI34" s="819"/>
      <c r="AJ34" s="821"/>
      <c r="AO34" s="47"/>
    </row>
    <row r="35" spans="2:41" ht="21" customHeight="1">
      <c r="B35" s="46">
        <v>14</v>
      </c>
      <c r="C35" s="815"/>
      <c r="D35" s="816"/>
      <c r="E35" s="816"/>
      <c r="F35" s="816"/>
      <c r="G35" s="816"/>
      <c r="H35" s="816"/>
      <c r="I35" s="816"/>
      <c r="J35" s="816"/>
      <c r="K35" s="816"/>
      <c r="L35" s="816"/>
      <c r="M35" s="816"/>
      <c r="N35" s="816"/>
      <c r="O35" s="816"/>
      <c r="P35" s="816"/>
      <c r="Q35" s="816"/>
      <c r="R35" s="817"/>
      <c r="S35" s="818"/>
      <c r="T35" s="819"/>
      <c r="U35" s="819"/>
      <c r="V35" s="819"/>
      <c r="W35" s="819"/>
      <c r="X35" s="819"/>
      <c r="Y35" s="819"/>
      <c r="Z35" s="819"/>
      <c r="AA35" s="819"/>
      <c r="AB35" s="819"/>
      <c r="AC35" s="819"/>
      <c r="AD35" s="820"/>
      <c r="AE35" s="818"/>
      <c r="AF35" s="819"/>
      <c r="AG35" s="819"/>
      <c r="AH35" s="819"/>
      <c r="AI35" s="819"/>
      <c r="AJ35" s="821"/>
      <c r="AO35" s="47"/>
    </row>
    <row r="36" spans="2:41" ht="21" customHeight="1">
      <c r="B36" s="46">
        <v>15</v>
      </c>
      <c r="C36" s="815"/>
      <c r="D36" s="816"/>
      <c r="E36" s="816"/>
      <c r="F36" s="816"/>
      <c r="G36" s="816"/>
      <c r="H36" s="816"/>
      <c r="I36" s="816"/>
      <c r="J36" s="816"/>
      <c r="K36" s="816"/>
      <c r="L36" s="816"/>
      <c r="M36" s="816"/>
      <c r="N36" s="816"/>
      <c r="O36" s="816"/>
      <c r="P36" s="816"/>
      <c r="Q36" s="816"/>
      <c r="R36" s="817"/>
      <c r="S36" s="818"/>
      <c r="T36" s="819"/>
      <c r="U36" s="819"/>
      <c r="V36" s="819"/>
      <c r="W36" s="819"/>
      <c r="X36" s="819"/>
      <c r="Y36" s="819"/>
      <c r="Z36" s="819"/>
      <c r="AA36" s="819"/>
      <c r="AB36" s="819"/>
      <c r="AC36" s="819"/>
      <c r="AD36" s="820"/>
      <c r="AE36" s="827"/>
      <c r="AF36" s="827"/>
      <c r="AG36" s="827"/>
      <c r="AH36" s="827"/>
      <c r="AI36" s="827"/>
      <c r="AJ36" s="828"/>
      <c r="AO36" s="47"/>
    </row>
    <row r="37" spans="2:41" ht="21" customHeight="1">
      <c r="B37" s="46">
        <v>16</v>
      </c>
      <c r="C37" s="815"/>
      <c r="D37" s="816"/>
      <c r="E37" s="816"/>
      <c r="F37" s="816"/>
      <c r="G37" s="816"/>
      <c r="H37" s="816"/>
      <c r="I37" s="816"/>
      <c r="J37" s="816"/>
      <c r="K37" s="816"/>
      <c r="L37" s="816"/>
      <c r="M37" s="816"/>
      <c r="N37" s="816"/>
      <c r="O37" s="816"/>
      <c r="P37" s="816"/>
      <c r="Q37" s="816"/>
      <c r="R37" s="817"/>
      <c r="S37" s="818"/>
      <c r="T37" s="819"/>
      <c r="U37" s="819"/>
      <c r="V37" s="819"/>
      <c r="W37" s="819"/>
      <c r="X37" s="819"/>
      <c r="Y37" s="819"/>
      <c r="Z37" s="819"/>
      <c r="AA37" s="819"/>
      <c r="AB37" s="819"/>
      <c r="AC37" s="819"/>
      <c r="AD37" s="820"/>
      <c r="AE37" s="818"/>
      <c r="AF37" s="819"/>
      <c r="AG37" s="819"/>
      <c r="AH37" s="819"/>
      <c r="AI37" s="819"/>
      <c r="AJ37" s="821"/>
      <c r="AO37" s="47"/>
    </row>
    <row r="38" spans="2:41" ht="21" customHeight="1">
      <c r="B38" s="46">
        <v>17</v>
      </c>
      <c r="C38" s="815"/>
      <c r="D38" s="816"/>
      <c r="E38" s="816"/>
      <c r="F38" s="816"/>
      <c r="G38" s="816"/>
      <c r="H38" s="816"/>
      <c r="I38" s="816"/>
      <c r="J38" s="816"/>
      <c r="K38" s="816"/>
      <c r="L38" s="816"/>
      <c r="M38" s="816"/>
      <c r="N38" s="816"/>
      <c r="O38" s="816"/>
      <c r="P38" s="816"/>
      <c r="Q38" s="816"/>
      <c r="R38" s="817"/>
      <c r="S38" s="818"/>
      <c r="T38" s="819"/>
      <c r="U38" s="819"/>
      <c r="V38" s="819"/>
      <c r="W38" s="819"/>
      <c r="X38" s="819"/>
      <c r="Y38" s="819"/>
      <c r="Z38" s="819"/>
      <c r="AA38" s="819"/>
      <c r="AB38" s="819"/>
      <c r="AC38" s="819"/>
      <c r="AD38" s="820"/>
      <c r="AE38" s="818"/>
      <c r="AF38" s="819"/>
      <c r="AG38" s="819"/>
      <c r="AH38" s="819"/>
      <c r="AI38" s="819"/>
      <c r="AJ38" s="821"/>
      <c r="AO38" s="47"/>
    </row>
    <row r="39" spans="2:41" ht="21" customHeight="1">
      <c r="B39" s="46">
        <v>18</v>
      </c>
      <c r="C39" s="815"/>
      <c r="D39" s="816"/>
      <c r="E39" s="816"/>
      <c r="F39" s="816"/>
      <c r="G39" s="816"/>
      <c r="H39" s="816"/>
      <c r="I39" s="816"/>
      <c r="J39" s="816"/>
      <c r="K39" s="816"/>
      <c r="L39" s="816"/>
      <c r="M39" s="816"/>
      <c r="N39" s="816"/>
      <c r="O39" s="816"/>
      <c r="P39" s="816"/>
      <c r="Q39" s="816"/>
      <c r="R39" s="817"/>
      <c r="S39" s="818"/>
      <c r="T39" s="819"/>
      <c r="U39" s="819"/>
      <c r="V39" s="819"/>
      <c r="W39" s="819"/>
      <c r="X39" s="819"/>
      <c r="Y39" s="819"/>
      <c r="Z39" s="819"/>
      <c r="AA39" s="819"/>
      <c r="AB39" s="819"/>
      <c r="AC39" s="819"/>
      <c r="AD39" s="820"/>
      <c r="AE39" s="827"/>
      <c r="AF39" s="827"/>
      <c r="AG39" s="827"/>
      <c r="AH39" s="827"/>
      <c r="AI39" s="827"/>
      <c r="AJ39" s="828"/>
      <c r="AO39" s="47"/>
    </row>
    <row r="40" spans="2:41" ht="21" customHeight="1">
      <c r="B40" s="46">
        <v>19</v>
      </c>
      <c r="C40" s="815"/>
      <c r="D40" s="816"/>
      <c r="E40" s="816"/>
      <c r="F40" s="816"/>
      <c r="G40" s="816"/>
      <c r="H40" s="816"/>
      <c r="I40" s="816"/>
      <c r="J40" s="816"/>
      <c r="K40" s="816"/>
      <c r="L40" s="816"/>
      <c r="M40" s="816"/>
      <c r="N40" s="816"/>
      <c r="O40" s="816"/>
      <c r="P40" s="816"/>
      <c r="Q40" s="816"/>
      <c r="R40" s="817"/>
      <c r="S40" s="818"/>
      <c r="T40" s="819"/>
      <c r="U40" s="819"/>
      <c r="V40" s="819"/>
      <c r="W40" s="819"/>
      <c r="X40" s="819"/>
      <c r="Y40" s="819"/>
      <c r="Z40" s="819"/>
      <c r="AA40" s="819"/>
      <c r="AB40" s="819"/>
      <c r="AC40" s="819"/>
      <c r="AD40" s="820"/>
      <c r="AE40" s="818"/>
      <c r="AF40" s="819"/>
      <c r="AG40" s="819"/>
      <c r="AH40" s="819"/>
      <c r="AI40" s="819"/>
      <c r="AJ40" s="821"/>
      <c r="AO40" s="47"/>
    </row>
    <row r="41" spans="2:41" ht="21" customHeight="1">
      <c r="B41" s="46">
        <v>20</v>
      </c>
      <c r="C41" s="815"/>
      <c r="D41" s="816"/>
      <c r="E41" s="816"/>
      <c r="F41" s="816"/>
      <c r="G41" s="816"/>
      <c r="H41" s="816"/>
      <c r="I41" s="816"/>
      <c r="J41" s="816"/>
      <c r="K41" s="816"/>
      <c r="L41" s="816"/>
      <c r="M41" s="816"/>
      <c r="N41" s="816"/>
      <c r="O41" s="816"/>
      <c r="P41" s="816"/>
      <c r="Q41" s="816"/>
      <c r="R41" s="817"/>
      <c r="S41" s="818"/>
      <c r="T41" s="819"/>
      <c r="U41" s="819"/>
      <c r="V41" s="819"/>
      <c r="W41" s="819"/>
      <c r="X41" s="819"/>
      <c r="Y41" s="819"/>
      <c r="Z41" s="819"/>
      <c r="AA41" s="819"/>
      <c r="AB41" s="819"/>
      <c r="AC41" s="819"/>
      <c r="AD41" s="820"/>
      <c r="AE41" s="818"/>
      <c r="AF41" s="819"/>
      <c r="AG41" s="819"/>
      <c r="AH41" s="819"/>
      <c r="AI41" s="819"/>
      <c r="AJ41" s="821"/>
      <c r="AO41" s="47"/>
    </row>
    <row r="42" spans="2:41" ht="21" customHeight="1">
      <c r="B42" s="46">
        <v>21</v>
      </c>
      <c r="C42" s="815"/>
      <c r="D42" s="816"/>
      <c r="E42" s="816"/>
      <c r="F42" s="816"/>
      <c r="G42" s="816"/>
      <c r="H42" s="816"/>
      <c r="I42" s="816"/>
      <c r="J42" s="816"/>
      <c r="K42" s="816"/>
      <c r="L42" s="816"/>
      <c r="M42" s="816"/>
      <c r="N42" s="816"/>
      <c r="O42" s="816"/>
      <c r="P42" s="816"/>
      <c r="Q42" s="816"/>
      <c r="R42" s="817"/>
      <c r="S42" s="818"/>
      <c r="T42" s="819"/>
      <c r="U42" s="819"/>
      <c r="V42" s="819"/>
      <c r="W42" s="819"/>
      <c r="X42" s="819"/>
      <c r="Y42" s="819"/>
      <c r="Z42" s="819"/>
      <c r="AA42" s="819"/>
      <c r="AB42" s="819"/>
      <c r="AC42" s="819"/>
      <c r="AD42" s="820"/>
      <c r="AE42" s="827"/>
      <c r="AF42" s="827"/>
      <c r="AG42" s="827"/>
      <c r="AH42" s="827"/>
      <c r="AI42" s="827"/>
      <c r="AJ42" s="828"/>
      <c r="AO42" s="47"/>
    </row>
    <row r="43" spans="2:41" ht="21" customHeight="1">
      <c r="B43" s="46">
        <v>22</v>
      </c>
      <c r="C43" s="815"/>
      <c r="D43" s="816"/>
      <c r="E43" s="816"/>
      <c r="F43" s="816"/>
      <c r="G43" s="816"/>
      <c r="H43" s="816"/>
      <c r="I43" s="816"/>
      <c r="J43" s="816"/>
      <c r="K43" s="816"/>
      <c r="L43" s="816"/>
      <c r="M43" s="816"/>
      <c r="N43" s="816"/>
      <c r="O43" s="816"/>
      <c r="P43" s="816"/>
      <c r="Q43" s="816"/>
      <c r="R43" s="817"/>
      <c r="S43" s="818"/>
      <c r="T43" s="819"/>
      <c r="U43" s="819"/>
      <c r="V43" s="819"/>
      <c r="W43" s="819"/>
      <c r="X43" s="819"/>
      <c r="Y43" s="819"/>
      <c r="Z43" s="819"/>
      <c r="AA43" s="819"/>
      <c r="AB43" s="819"/>
      <c r="AC43" s="819"/>
      <c r="AD43" s="820"/>
      <c r="AE43" s="818"/>
      <c r="AF43" s="819"/>
      <c r="AG43" s="819"/>
      <c r="AH43" s="819"/>
      <c r="AI43" s="819"/>
      <c r="AJ43" s="821"/>
      <c r="AO43" s="47"/>
    </row>
    <row r="44" spans="2:41" ht="21" customHeight="1">
      <c r="B44" s="46">
        <v>23</v>
      </c>
      <c r="C44" s="815"/>
      <c r="D44" s="816"/>
      <c r="E44" s="816"/>
      <c r="F44" s="816"/>
      <c r="G44" s="816"/>
      <c r="H44" s="816"/>
      <c r="I44" s="816"/>
      <c r="J44" s="816"/>
      <c r="K44" s="816"/>
      <c r="L44" s="816"/>
      <c r="M44" s="816"/>
      <c r="N44" s="816"/>
      <c r="O44" s="816"/>
      <c r="P44" s="816"/>
      <c r="Q44" s="816"/>
      <c r="R44" s="817"/>
      <c r="S44" s="818"/>
      <c r="T44" s="819"/>
      <c r="U44" s="819"/>
      <c r="V44" s="819"/>
      <c r="W44" s="819"/>
      <c r="X44" s="819"/>
      <c r="Y44" s="819"/>
      <c r="Z44" s="819"/>
      <c r="AA44" s="819"/>
      <c r="AB44" s="819"/>
      <c r="AC44" s="819"/>
      <c r="AD44" s="820"/>
      <c r="AE44" s="818"/>
      <c r="AF44" s="819"/>
      <c r="AG44" s="819"/>
      <c r="AH44" s="819"/>
      <c r="AI44" s="819"/>
      <c r="AJ44" s="821"/>
      <c r="AO44" s="47"/>
    </row>
    <row r="45" spans="2:41" ht="21" customHeight="1">
      <c r="B45" s="46">
        <v>24</v>
      </c>
      <c r="C45" s="815"/>
      <c r="D45" s="816"/>
      <c r="E45" s="816"/>
      <c r="F45" s="816"/>
      <c r="G45" s="816"/>
      <c r="H45" s="816"/>
      <c r="I45" s="816"/>
      <c r="J45" s="816"/>
      <c r="K45" s="816"/>
      <c r="L45" s="816"/>
      <c r="M45" s="816"/>
      <c r="N45" s="816"/>
      <c r="O45" s="816"/>
      <c r="P45" s="816"/>
      <c r="Q45" s="816"/>
      <c r="R45" s="817"/>
      <c r="S45" s="818"/>
      <c r="T45" s="819"/>
      <c r="U45" s="819"/>
      <c r="V45" s="819"/>
      <c r="W45" s="819"/>
      <c r="X45" s="819"/>
      <c r="Y45" s="819"/>
      <c r="Z45" s="819"/>
      <c r="AA45" s="819"/>
      <c r="AB45" s="819"/>
      <c r="AC45" s="819"/>
      <c r="AD45" s="820"/>
      <c r="AE45" s="827"/>
      <c r="AF45" s="827"/>
      <c r="AG45" s="827"/>
      <c r="AH45" s="827"/>
      <c r="AI45" s="827"/>
      <c r="AJ45" s="828"/>
      <c r="AO45" s="47"/>
    </row>
    <row r="46" spans="2:41" ht="21" customHeight="1">
      <c r="B46" s="46">
        <v>25</v>
      </c>
      <c r="C46" s="815"/>
      <c r="D46" s="816"/>
      <c r="E46" s="816"/>
      <c r="F46" s="816"/>
      <c r="G46" s="816"/>
      <c r="H46" s="816"/>
      <c r="I46" s="816"/>
      <c r="J46" s="816"/>
      <c r="K46" s="816"/>
      <c r="L46" s="816"/>
      <c r="M46" s="816"/>
      <c r="N46" s="816"/>
      <c r="O46" s="816"/>
      <c r="P46" s="816"/>
      <c r="Q46" s="816"/>
      <c r="R46" s="817"/>
      <c r="S46" s="818"/>
      <c r="T46" s="819"/>
      <c r="U46" s="819"/>
      <c r="V46" s="819"/>
      <c r="W46" s="819"/>
      <c r="X46" s="819"/>
      <c r="Y46" s="819"/>
      <c r="Z46" s="819"/>
      <c r="AA46" s="819"/>
      <c r="AB46" s="819"/>
      <c r="AC46" s="819"/>
      <c r="AD46" s="820"/>
      <c r="AE46" s="818"/>
      <c r="AF46" s="819"/>
      <c r="AG46" s="819"/>
      <c r="AH46" s="819"/>
      <c r="AI46" s="819"/>
      <c r="AJ46" s="821"/>
    </row>
    <row r="47" spans="2:41" ht="21" customHeight="1">
      <c r="B47" s="46">
        <v>26</v>
      </c>
      <c r="C47" s="815"/>
      <c r="D47" s="816"/>
      <c r="E47" s="816"/>
      <c r="F47" s="816"/>
      <c r="G47" s="816"/>
      <c r="H47" s="816"/>
      <c r="I47" s="816"/>
      <c r="J47" s="816"/>
      <c r="K47" s="816"/>
      <c r="L47" s="816"/>
      <c r="M47" s="816"/>
      <c r="N47" s="816"/>
      <c r="O47" s="816"/>
      <c r="P47" s="816"/>
      <c r="Q47" s="816"/>
      <c r="R47" s="817"/>
      <c r="S47" s="818"/>
      <c r="T47" s="819"/>
      <c r="U47" s="819"/>
      <c r="V47" s="819"/>
      <c r="W47" s="819"/>
      <c r="X47" s="819"/>
      <c r="Y47" s="819"/>
      <c r="Z47" s="819"/>
      <c r="AA47" s="819"/>
      <c r="AB47" s="819"/>
      <c r="AC47" s="819"/>
      <c r="AD47" s="820"/>
      <c r="AE47" s="818"/>
      <c r="AF47" s="819"/>
      <c r="AG47" s="819"/>
      <c r="AH47" s="819"/>
      <c r="AI47" s="819"/>
      <c r="AJ47" s="821"/>
    </row>
    <row r="48" spans="2:41" ht="21" customHeight="1">
      <c r="B48" s="46">
        <v>27</v>
      </c>
      <c r="C48" s="815"/>
      <c r="D48" s="816"/>
      <c r="E48" s="816"/>
      <c r="F48" s="816"/>
      <c r="G48" s="816"/>
      <c r="H48" s="816"/>
      <c r="I48" s="816"/>
      <c r="J48" s="816"/>
      <c r="K48" s="816"/>
      <c r="L48" s="816"/>
      <c r="M48" s="816"/>
      <c r="N48" s="816"/>
      <c r="O48" s="816"/>
      <c r="P48" s="816"/>
      <c r="Q48" s="816"/>
      <c r="R48" s="817"/>
      <c r="S48" s="818"/>
      <c r="T48" s="819"/>
      <c r="U48" s="819"/>
      <c r="V48" s="819"/>
      <c r="W48" s="819"/>
      <c r="X48" s="819"/>
      <c r="Y48" s="819"/>
      <c r="Z48" s="819"/>
      <c r="AA48" s="819"/>
      <c r="AB48" s="819"/>
      <c r="AC48" s="819"/>
      <c r="AD48" s="820"/>
      <c r="AE48" s="827"/>
      <c r="AF48" s="827"/>
      <c r="AG48" s="827"/>
      <c r="AH48" s="827"/>
      <c r="AI48" s="827"/>
      <c r="AJ48" s="828"/>
    </row>
    <row r="49" spans="2:41" ht="21" customHeight="1">
      <c r="B49" s="46">
        <v>28</v>
      </c>
      <c r="C49" s="815"/>
      <c r="D49" s="816"/>
      <c r="E49" s="816"/>
      <c r="F49" s="816"/>
      <c r="G49" s="816"/>
      <c r="H49" s="816"/>
      <c r="I49" s="816"/>
      <c r="J49" s="816"/>
      <c r="K49" s="816"/>
      <c r="L49" s="816"/>
      <c r="M49" s="816"/>
      <c r="N49" s="816"/>
      <c r="O49" s="816"/>
      <c r="P49" s="816"/>
      <c r="Q49" s="816"/>
      <c r="R49" s="817"/>
      <c r="S49" s="818"/>
      <c r="T49" s="819"/>
      <c r="U49" s="819"/>
      <c r="V49" s="819"/>
      <c r="W49" s="819"/>
      <c r="X49" s="819"/>
      <c r="Y49" s="819"/>
      <c r="Z49" s="819"/>
      <c r="AA49" s="819"/>
      <c r="AB49" s="819"/>
      <c r="AC49" s="819"/>
      <c r="AD49" s="820"/>
      <c r="AE49" s="818"/>
      <c r="AF49" s="819"/>
      <c r="AG49" s="819"/>
      <c r="AH49" s="819"/>
      <c r="AI49" s="819"/>
      <c r="AJ49" s="821"/>
    </row>
    <row r="50" spans="2:41" ht="21" customHeight="1">
      <c r="B50" s="46">
        <v>29</v>
      </c>
      <c r="C50" s="815"/>
      <c r="D50" s="816"/>
      <c r="E50" s="816"/>
      <c r="F50" s="816"/>
      <c r="G50" s="816"/>
      <c r="H50" s="816"/>
      <c r="I50" s="816"/>
      <c r="J50" s="816"/>
      <c r="K50" s="816"/>
      <c r="L50" s="816"/>
      <c r="M50" s="816"/>
      <c r="N50" s="816"/>
      <c r="O50" s="816"/>
      <c r="P50" s="816"/>
      <c r="Q50" s="816"/>
      <c r="R50" s="817"/>
      <c r="S50" s="818"/>
      <c r="T50" s="819"/>
      <c r="U50" s="819"/>
      <c r="V50" s="819"/>
      <c r="W50" s="819"/>
      <c r="X50" s="819"/>
      <c r="Y50" s="819"/>
      <c r="Z50" s="819"/>
      <c r="AA50" s="819"/>
      <c r="AB50" s="819"/>
      <c r="AC50" s="819"/>
      <c r="AD50" s="820"/>
      <c r="AE50" s="818"/>
      <c r="AF50" s="819"/>
      <c r="AG50" s="819"/>
      <c r="AH50" s="819"/>
      <c r="AI50" s="819"/>
      <c r="AJ50" s="821"/>
    </row>
    <row r="51" spans="2:41" ht="21" customHeight="1" thickBot="1">
      <c r="B51" s="48">
        <v>30</v>
      </c>
      <c r="C51" s="822"/>
      <c r="D51" s="823"/>
      <c r="E51" s="823"/>
      <c r="F51" s="823"/>
      <c r="G51" s="823"/>
      <c r="H51" s="823"/>
      <c r="I51" s="823"/>
      <c r="J51" s="823"/>
      <c r="K51" s="823"/>
      <c r="L51" s="823"/>
      <c r="M51" s="823"/>
      <c r="N51" s="823"/>
      <c r="O51" s="823"/>
      <c r="P51" s="823"/>
      <c r="Q51" s="823"/>
      <c r="R51" s="824"/>
      <c r="S51" s="822"/>
      <c r="T51" s="823"/>
      <c r="U51" s="823"/>
      <c r="V51" s="823"/>
      <c r="W51" s="823"/>
      <c r="X51" s="823"/>
      <c r="Y51" s="823"/>
      <c r="Z51" s="823"/>
      <c r="AA51" s="823"/>
      <c r="AB51" s="823"/>
      <c r="AC51" s="823"/>
      <c r="AD51" s="824"/>
      <c r="AE51" s="825"/>
      <c r="AF51" s="825"/>
      <c r="AG51" s="825"/>
      <c r="AH51" s="825"/>
      <c r="AI51" s="825"/>
      <c r="AJ51" s="826"/>
    </row>
    <row r="52" spans="2:41" ht="66" customHeight="1">
      <c r="B52" s="814" t="s">
        <v>60</v>
      </c>
      <c r="C52" s="814"/>
      <c r="D52" s="814"/>
      <c r="E52" s="814"/>
      <c r="F52" s="814"/>
      <c r="G52" s="814"/>
      <c r="H52" s="814"/>
      <c r="I52" s="814"/>
      <c r="J52" s="814"/>
      <c r="K52" s="814"/>
      <c r="L52" s="814"/>
      <c r="M52" s="814"/>
      <c r="N52" s="814"/>
      <c r="O52" s="814"/>
      <c r="P52" s="814"/>
      <c r="Q52" s="814"/>
      <c r="R52" s="814"/>
      <c r="S52" s="814"/>
      <c r="T52" s="814"/>
      <c r="U52" s="814"/>
      <c r="V52" s="814"/>
      <c r="W52" s="814"/>
      <c r="X52" s="814"/>
      <c r="Y52" s="814"/>
      <c r="Z52" s="814"/>
      <c r="AA52" s="814"/>
      <c r="AB52" s="814"/>
      <c r="AC52" s="814"/>
      <c r="AD52" s="814"/>
      <c r="AE52" s="814"/>
      <c r="AF52" s="814"/>
      <c r="AG52" s="814"/>
      <c r="AH52" s="814"/>
      <c r="AI52" s="814"/>
      <c r="AJ52" s="814"/>
      <c r="AK52" s="49"/>
      <c r="AL52" s="49"/>
    </row>
    <row r="53" spans="2:41" s="50" customFormat="1" ht="5.25" customHeight="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O53" s="19"/>
    </row>
    <row r="54" spans="2:41" s="50" customFormat="1" ht="10.5">
      <c r="B54" s="50" t="s">
        <v>61</v>
      </c>
      <c r="AO54" s="19"/>
    </row>
    <row r="55" spans="2:41" s="50" customFormat="1" ht="10.5">
      <c r="B55" s="50" t="s">
        <v>0</v>
      </c>
      <c r="AO55" s="19"/>
    </row>
    <row r="56" spans="2:41" s="50" customFormat="1" ht="10.5">
      <c r="B56" s="50" t="s">
        <v>1</v>
      </c>
      <c r="AO56" s="19"/>
    </row>
    <row r="57" spans="2:41" s="50" customFormat="1" ht="10.5">
      <c r="AO57" s="19"/>
    </row>
    <row r="58" spans="2:41" s="50" customFormat="1" ht="27.75" customHeight="1">
      <c r="AO58" s="19"/>
    </row>
    <row r="59" spans="2:41" s="50" customFormat="1" ht="27.75" customHeight="1">
      <c r="AO59" s="19"/>
    </row>
    <row r="60" spans="2:41" s="50" customFormat="1" ht="27.75" customHeight="1">
      <c r="AO60" s="19"/>
    </row>
    <row r="61" spans="2:41" s="50" customFormat="1" ht="27.75" customHeight="1">
      <c r="AO61" s="19"/>
    </row>
    <row r="62" spans="2:41" ht="27.75" customHeight="1"/>
    <row r="63" spans="2:41" s="50" customFormat="1" ht="27.75" customHeight="1">
      <c r="AO63" s="19"/>
    </row>
    <row r="64" spans="2:41" s="50" customFormat="1" ht="27.75" customHeight="1">
      <c r="AO64" s="19"/>
    </row>
    <row r="65" spans="19:41" s="50" customFormat="1" ht="27.75" customHeight="1">
      <c r="AO65" s="19"/>
    </row>
    <row r="66" spans="19:41" s="50" customFormat="1" ht="27.75" customHeight="1">
      <c r="AO66" s="19"/>
    </row>
    <row r="67" spans="19:41" ht="27.75" customHeight="1"/>
    <row r="68" spans="19:41" s="50" customFormat="1" ht="27.75" customHeight="1">
      <c r="AO68" s="19"/>
    </row>
    <row r="69" spans="19:41" s="50" customFormat="1" ht="27.75" customHeight="1">
      <c r="AO69" s="19"/>
    </row>
    <row r="70" spans="19:41" s="50" customFormat="1" ht="27.75" customHeight="1">
      <c r="AO70" s="19"/>
    </row>
    <row r="71" spans="19:41" s="50" customFormat="1" ht="27.75" customHeight="1">
      <c r="AO71" s="19"/>
    </row>
    <row r="72" spans="19:41" ht="27.75" customHeight="1"/>
    <row r="73" spans="19:41" s="50" customFormat="1" ht="27.75" customHeight="1">
      <c r="AO73" s="19"/>
    </row>
    <row r="74" spans="19:41" s="50" customFormat="1" ht="27.75" customHeight="1">
      <c r="AO74" s="19"/>
    </row>
    <row r="75" spans="19:41" s="50" customFormat="1" ht="27.75" customHeight="1">
      <c r="AO75" s="19"/>
    </row>
    <row r="76" spans="19:41" s="50" customFormat="1" ht="27.75" customHeight="1">
      <c r="AO76" s="19"/>
    </row>
    <row r="77" spans="19:41" ht="27.75" customHeight="1"/>
    <row r="78" spans="19:41" ht="21" customHeight="1">
      <c r="S78" s="51"/>
      <c r="AE78" s="51"/>
    </row>
    <row r="79" spans="19:41" ht="21" customHeight="1">
      <c r="S79" s="51" t="s">
        <v>30</v>
      </c>
      <c r="AE79" s="51" t="s">
        <v>2</v>
      </c>
    </row>
    <row r="80" spans="19:41" ht="21" customHeight="1">
      <c r="S80" s="51" t="s">
        <v>3</v>
      </c>
      <c r="AE80" s="51" t="s">
        <v>4</v>
      </c>
    </row>
    <row r="81" spans="19:31" ht="21" customHeight="1">
      <c r="S81" s="51" t="s">
        <v>5</v>
      </c>
      <c r="AE81" s="51" t="s">
        <v>6</v>
      </c>
    </row>
  </sheetData>
  <mergeCells count="135">
    <mergeCell ref="B6:B7"/>
    <mergeCell ref="C6:P7"/>
    <mergeCell ref="Q6:Q7"/>
    <mergeCell ref="R6:U7"/>
    <mergeCell ref="X6:AE6"/>
    <mergeCell ref="AG6:AJ6"/>
    <mergeCell ref="AG7:AJ7"/>
    <mergeCell ref="AH1:AL1"/>
    <mergeCell ref="B3:AJ3"/>
    <mergeCell ref="B5:P5"/>
    <mergeCell ref="R5:U5"/>
    <mergeCell ref="W5:AE5"/>
    <mergeCell ref="AG5:AJ5"/>
    <mergeCell ref="W7:AE7"/>
    <mergeCell ref="C12:P12"/>
    <mergeCell ref="R12:U12"/>
    <mergeCell ref="W12:AE12"/>
    <mergeCell ref="AG12:AJ12"/>
    <mergeCell ref="W13:AJ13"/>
    <mergeCell ref="AK13:AL13"/>
    <mergeCell ref="B8:P8"/>
    <mergeCell ref="R8:U8"/>
    <mergeCell ref="W8:AJ8"/>
    <mergeCell ref="AK8:AL8"/>
    <mergeCell ref="B11:P11"/>
    <mergeCell ref="R11:U11"/>
    <mergeCell ref="W11:AE11"/>
    <mergeCell ref="AG11:AJ11"/>
    <mergeCell ref="B15:AJ15"/>
    <mergeCell ref="B16:J16"/>
    <mergeCell ref="K16:S16"/>
    <mergeCell ref="T16:AB16"/>
    <mergeCell ref="AC16:AJ16"/>
    <mergeCell ref="B17:J17"/>
    <mergeCell ref="K17:S17"/>
    <mergeCell ref="T17:AB17"/>
    <mergeCell ref="AC17:AJ17"/>
    <mergeCell ref="C22:R22"/>
    <mergeCell ref="S22:AD22"/>
    <mergeCell ref="AE22:AJ22"/>
    <mergeCell ref="C23:R23"/>
    <mergeCell ref="S23:AD23"/>
    <mergeCell ref="AE23:AJ23"/>
    <mergeCell ref="B18:J18"/>
    <mergeCell ref="K18:S18"/>
    <mergeCell ref="T18:AB18"/>
    <mergeCell ref="AC18:AJ18"/>
    <mergeCell ref="B21:R21"/>
    <mergeCell ref="S21:AD21"/>
    <mergeCell ref="AE21:AJ21"/>
    <mergeCell ref="C26:R26"/>
    <mergeCell ref="S26:AD26"/>
    <mergeCell ref="AE26:AJ26"/>
    <mergeCell ref="C27:R27"/>
    <mergeCell ref="S27:AD27"/>
    <mergeCell ref="AE27:AJ27"/>
    <mergeCell ref="C24:R24"/>
    <mergeCell ref="S24:AD24"/>
    <mergeCell ref="AE24:AJ24"/>
    <mergeCell ref="C25:R25"/>
    <mergeCell ref="S25:AD25"/>
    <mergeCell ref="AE25:AJ25"/>
    <mergeCell ref="C30:R30"/>
    <mergeCell ref="S30:AD30"/>
    <mergeCell ref="AE30:AJ30"/>
    <mergeCell ref="C31:R31"/>
    <mergeCell ref="S31:AD31"/>
    <mergeCell ref="AE31:AJ31"/>
    <mergeCell ref="C28:R28"/>
    <mergeCell ref="S28:AD28"/>
    <mergeCell ref="AE28:AJ28"/>
    <mergeCell ref="C29:R29"/>
    <mergeCell ref="S29:AD29"/>
    <mergeCell ref="AE29:AJ29"/>
    <mergeCell ref="C34:R34"/>
    <mergeCell ref="S34:AD34"/>
    <mergeCell ref="AE34:AJ34"/>
    <mergeCell ref="C35:R35"/>
    <mergeCell ref="S35:AD35"/>
    <mergeCell ref="AE35:AJ35"/>
    <mergeCell ref="C32:R32"/>
    <mergeCell ref="S32:AD32"/>
    <mergeCell ref="AE32:AJ32"/>
    <mergeCell ref="C33:R33"/>
    <mergeCell ref="S33:AD33"/>
    <mergeCell ref="AE33:AJ33"/>
    <mergeCell ref="C38:R38"/>
    <mergeCell ref="S38:AD38"/>
    <mergeCell ref="AE38:AJ38"/>
    <mergeCell ref="C39:R39"/>
    <mergeCell ref="S39:AD39"/>
    <mergeCell ref="AE39:AJ39"/>
    <mergeCell ref="C36:R36"/>
    <mergeCell ref="S36:AD36"/>
    <mergeCell ref="AE36:AJ36"/>
    <mergeCell ref="C37:R37"/>
    <mergeCell ref="S37:AD37"/>
    <mergeCell ref="AE37:AJ37"/>
    <mergeCell ref="C42:R42"/>
    <mergeCell ref="S42:AD42"/>
    <mergeCell ref="AE42:AJ42"/>
    <mergeCell ref="C43:R43"/>
    <mergeCell ref="S43:AD43"/>
    <mergeCell ref="AE43:AJ43"/>
    <mergeCell ref="C40:R40"/>
    <mergeCell ref="S40:AD40"/>
    <mergeCell ref="AE40:AJ40"/>
    <mergeCell ref="C41:R41"/>
    <mergeCell ref="S41:AD41"/>
    <mergeCell ref="AE41:AJ41"/>
    <mergeCell ref="C46:R46"/>
    <mergeCell ref="S46:AD46"/>
    <mergeCell ref="AE46:AJ46"/>
    <mergeCell ref="C47:R47"/>
    <mergeCell ref="S47:AD47"/>
    <mergeCell ref="AE47:AJ47"/>
    <mergeCell ref="C44:R44"/>
    <mergeCell ref="S44:AD44"/>
    <mergeCell ref="AE44:AJ44"/>
    <mergeCell ref="C45:R45"/>
    <mergeCell ref="S45:AD45"/>
    <mergeCell ref="AE45:AJ45"/>
    <mergeCell ref="B52:AJ52"/>
    <mergeCell ref="C50:R50"/>
    <mergeCell ref="S50:AD50"/>
    <mergeCell ref="AE50:AJ50"/>
    <mergeCell ref="C51:R51"/>
    <mergeCell ref="S51:AD51"/>
    <mergeCell ref="AE51:AJ51"/>
    <mergeCell ref="C48:R48"/>
    <mergeCell ref="S48:AD48"/>
    <mergeCell ref="AE48:AJ48"/>
    <mergeCell ref="C49:R49"/>
    <mergeCell ref="S49:AD49"/>
    <mergeCell ref="AE49:AJ49"/>
  </mergeCells>
  <phoneticPr fontId="6"/>
  <dataValidations count="2">
    <dataValidation type="list" allowBlank="1" showInputMessage="1" showErrorMessage="1" sqref="S22:S51">
      <formula1>$S$78:$S$81</formula1>
    </dataValidation>
    <dataValidation type="list" allowBlank="1" showInputMessage="1" showErrorMessage="1" sqref="AF48:AJ48 AF51:AJ51 AF39:AJ39 AF45:AJ45 AF42:AJ42 AE22:AE51">
      <formula1>$AE$78:$AE$81</formula1>
    </dataValidation>
  </dataValidations>
  <printOptions horizontalCentered="1"/>
  <pageMargins left="0.5" right="0.2" top="0.55000000000000004" bottom="0.28000000000000003" header="0.24" footer="0.2"/>
  <pageSetup paperSize="9"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2"/>
  <sheetViews>
    <sheetView showGridLines="0" view="pageBreakPreview" zoomScaleNormal="100" zoomScaleSheetLayoutView="100" workbookViewId="0">
      <selection activeCell="E5" sqref="E5:H7"/>
    </sheetView>
  </sheetViews>
  <sheetFormatPr defaultRowHeight="13.5"/>
  <cols>
    <col min="1" max="1" width="3.125" style="162" customWidth="1"/>
    <col min="2" max="2" width="15.375" style="162" customWidth="1"/>
    <col min="3" max="4" width="8.5" style="162" customWidth="1"/>
    <col min="5" max="6" width="8.625" style="162" customWidth="1"/>
    <col min="7" max="7" width="16.375" style="162" customWidth="1"/>
    <col min="8" max="8" width="16.75" style="162" bestFit="1" customWidth="1"/>
    <col min="9" max="256" width="8.875" style="162"/>
    <col min="257" max="257" width="3.125" style="162" customWidth="1"/>
    <col min="258" max="258" width="15.375" style="162" customWidth="1"/>
    <col min="259" max="260" width="8.5" style="162" customWidth="1"/>
    <col min="261" max="262" width="8.625" style="162" customWidth="1"/>
    <col min="263" max="263" width="16.375" style="162" customWidth="1"/>
    <col min="264" max="264" width="16.75" style="162" bestFit="1" customWidth="1"/>
    <col min="265" max="512" width="8.875" style="162"/>
    <col min="513" max="513" width="3.125" style="162" customWidth="1"/>
    <col min="514" max="514" width="15.375" style="162" customWidth="1"/>
    <col min="515" max="516" width="8.5" style="162" customWidth="1"/>
    <col min="517" max="518" width="8.625" style="162" customWidth="1"/>
    <col min="519" max="519" width="16.375" style="162" customWidth="1"/>
    <col min="520" max="520" width="16.75" style="162" bestFit="1" customWidth="1"/>
    <col min="521" max="768" width="8.875" style="162"/>
    <col min="769" max="769" width="3.125" style="162" customWidth="1"/>
    <col min="770" max="770" width="15.375" style="162" customWidth="1"/>
    <col min="771" max="772" width="8.5" style="162" customWidth="1"/>
    <col min="773" max="774" width="8.625" style="162" customWidth="1"/>
    <col min="775" max="775" width="16.375" style="162" customWidth="1"/>
    <col min="776" max="776" width="16.75" style="162" bestFit="1" customWidth="1"/>
    <col min="777" max="1024" width="8.875" style="162"/>
    <col min="1025" max="1025" width="3.125" style="162" customWidth="1"/>
    <col min="1026" max="1026" width="15.375" style="162" customWidth="1"/>
    <col min="1027" max="1028" width="8.5" style="162" customWidth="1"/>
    <col min="1029" max="1030" width="8.625" style="162" customWidth="1"/>
    <col min="1031" max="1031" width="16.375" style="162" customWidth="1"/>
    <col min="1032" max="1032" width="16.75" style="162" bestFit="1" customWidth="1"/>
    <col min="1033" max="1280" width="8.875" style="162"/>
    <col min="1281" max="1281" width="3.125" style="162" customWidth="1"/>
    <col min="1282" max="1282" width="15.375" style="162" customWidth="1"/>
    <col min="1283" max="1284" width="8.5" style="162" customWidth="1"/>
    <col min="1285" max="1286" width="8.625" style="162" customWidth="1"/>
    <col min="1287" max="1287" width="16.375" style="162" customWidth="1"/>
    <col min="1288" max="1288" width="16.75" style="162" bestFit="1" customWidth="1"/>
    <col min="1289" max="1536" width="8.875" style="162"/>
    <col min="1537" max="1537" width="3.125" style="162" customWidth="1"/>
    <col min="1538" max="1538" width="15.375" style="162" customWidth="1"/>
    <col min="1539" max="1540" width="8.5" style="162" customWidth="1"/>
    <col min="1541" max="1542" width="8.625" style="162" customWidth="1"/>
    <col min="1543" max="1543" width="16.375" style="162" customWidth="1"/>
    <col min="1544" max="1544" width="16.75" style="162" bestFit="1" customWidth="1"/>
    <col min="1545" max="1792" width="8.875" style="162"/>
    <col min="1793" max="1793" width="3.125" style="162" customWidth="1"/>
    <col min="1794" max="1794" width="15.375" style="162" customWidth="1"/>
    <col min="1795" max="1796" width="8.5" style="162" customWidth="1"/>
    <col min="1797" max="1798" width="8.625" style="162" customWidth="1"/>
    <col min="1799" max="1799" width="16.375" style="162" customWidth="1"/>
    <col min="1800" max="1800" width="16.75" style="162" bestFit="1" customWidth="1"/>
    <col min="1801" max="2048" width="8.875" style="162"/>
    <col min="2049" max="2049" width="3.125" style="162" customWidth="1"/>
    <col min="2050" max="2050" width="15.375" style="162" customWidth="1"/>
    <col min="2051" max="2052" width="8.5" style="162" customWidth="1"/>
    <col min="2053" max="2054" width="8.625" style="162" customWidth="1"/>
    <col min="2055" max="2055" width="16.375" style="162" customWidth="1"/>
    <col min="2056" max="2056" width="16.75" style="162" bestFit="1" customWidth="1"/>
    <col min="2057" max="2304" width="8.875" style="162"/>
    <col min="2305" max="2305" width="3.125" style="162" customWidth="1"/>
    <col min="2306" max="2306" width="15.375" style="162" customWidth="1"/>
    <col min="2307" max="2308" width="8.5" style="162" customWidth="1"/>
    <col min="2309" max="2310" width="8.625" style="162" customWidth="1"/>
    <col min="2311" max="2311" width="16.375" style="162" customWidth="1"/>
    <col min="2312" max="2312" width="16.75" style="162" bestFit="1" customWidth="1"/>
    <col min="2313" max="2560" width="8.875" style="162"/>
    <col min="2561" max="2561" width="3.125" style="162" customWidth="1"/>
    <col min="2562" max="2562" width="15.375" style="162" customWidth="1"/>
    <col min="2563" max="2564" width="8.5" style="162" customWidth="1"/>
    <col min="2565" max="2566" width="8.625" style="162" customWidth="1"/>
    <col min="2567" max="2567" width="16.375" style="162" customWidth="1"/>
    <col min="2568" max="2568" width="16.75" style="162" bestFit="1" customWidth="1"/>
    <col min="2569" max="2816" width="8.875" style="162"/>
    <col min="2817" max="2817" width="3.125" style="162" customWidth="1"/>
    <col min="2818" max="2818" width="15.375" style="162" customWidth="1"/>
    <col min="2819" max="2820" width="8.5" style="162" customWidth="1"/>
    <col min="2821" max="2822" width="8.625" style="162" customWidth="1"/>
    <col min="2823" max="2823" width="16.375" style="162" customWidth="1"/>
    <col min="2824" max="2824" width="16.75" style="162" bestFit="1" customWidth="1"/>
    <col min="2825" max="3072" width="8.875" style="162"/>
    <col min="3073" max="3073" width="3.125" style="162" customWidth="1"/>
    <col min="3074" max="3074" width="15.375" style="162" customWidth="1"/>
    <col min="3075" max="3076" width="8.5" style="162" customWidth="1"/>
    <col min="3077" max="3078" width="8.625" style="162" customWidth="1"/>
    <col min="3079" max="3079" width="16.375" style="162" customWidth="1"/>
    <col min="3080" max="3080" width="16.75" style="162" bestFit="1" customWidth="1"/>
    <col min="3081" max="3328" width="8.875" style="162"/>
    <col min="3329" max="3329" width="3.125" style="162" customWidth="1"/>
    <col min="3330" max="3330" width="15.375" style="162" customWidth="1"/>
    <col min="3331" max="3332" width="8.5" style="162" customWidth="1"/>
    <col min="3333" max="3334" width="8.625" style="162" customWidth="1"/>
    <col min="3335" max="3335" width="16.375" style="162" customWidth="1"/>
    <col min="3336" max="3336" width="16.75" style="162" bestFit="1" customWidth="1"/>
    <col min="3337" max="3584" width="8.875" style="162"/>
    <col min="3585" max="3585" width="3.125" style="162" customWidth="1"/>
    <col min="3586" max="3586" width="15.375" style="162" customWidth="1"/>
    <col min="3587" max="3588" width="8.5" style="162" customWidth="1"/>
    <col min="3589" max="3590" width="8.625" style="162" customWidth="1"/>
    <col min="3591" max="3591" width="16.375" style="162" customWidth="1"/>
    <col min="3592" max="3592" width="16.75" style="162" bestFit="1" customWidth="1"/>
    <col min="3593" max="3840" width="8.875" style="162"/>
    <col min="3841" max="3841" width="3.125" style="162" customWidth="1"/>
    <col min="3842" max="3842" width="15.375" style="162" customWidth="1"/>
    <col min="3843" max="3844" width="8.5" style="162" customWidth="1"/>
    <col min="3845" max="3846" width="8.625" style="162" customWidth="1"/>
    <col min="3847" max="3847" width="16.375" style="162" customWidth="1"/>
    <col min="3848" max="3848" width="16.75" style="162" bestFit="1" customWidth="1"/>
    <col min="3849" max="4096" width="8.875" style="162"/>
    <col min="4097" max="4097" width="3.125" style="162" customWidth="1"/>
    <col min="4098" max="4098" width="15.375" style="162" customWidth="1"/>
    <col min="4099" max="4100" width="8.5" style="162" customWidth="1"/>
    <col min="4101" max="4102" width="8.625" style="162" customWidth="1"/>
    <col min="4103" max="4103" width="16.375" style="162" customWidth="1"/>
    <col min="4104" max="4104" width="16.75" style="162" bestFit="1" customWidth="1"/>
    <col min="4105" max="4352" width="8.875" style="162"/>
    <col min="4353" max="4353" width="3.125" style="162" customWidth="1"/>
    <col min="4354" max="4354" width="15.375" style="162" customWidth="1"/>
    <col min="4355" max="4356" width="8.5" style="162" customWidth="1"/>
    <col min="4357" max="4358" width="8.625" style="162" customWidth="1"/>
    <col min="4359" max="4359" width="16.375" style="162" customWidth="1"/>
    <col min="4360" max="4360" width="16.75" style="162" bestFit="1" customWidth="1"/>
    <col min="4361" max="4608" width="8.875" style="162"/>
    <col min="4609" max="4609" width="3.125" style="162" customWidth="1"/>
    <col min="4610" max="4610" width="15.375" style="162" customWidth="1"/>
    <col min="4611" max="4612" width="8.5" style="162" customWidth="1"/>
    <col min="4613" max="4614" width="8.625" style="162" customWidth="1"/>
    <col min="4615" max="4615" width="16.375" style="162" customWidth="1"/>
    <col min="4616" max="4616" width="16.75" style="162" bestFit="1" customWidth="1"/>
    <col min="4617" max="4864" width="8.875" style="162"/>
    <col min="4865" max="4865" width="3.125" style="162" customWidth="1"/>
    <col min="4866" max="4866" width="15.375" style="162" customWidth="1"/>
    <col min="4867" max="4868" width="8.5" style="162" customWidth="1"/>
    <col min="4869" max="4870" width="8.625" style="162" customWidth="1"/>
    <col min="4871" max="4871" width="16.375" style="162" customWidth="1"/>
    <col min="4872" max="4872" width="16.75" style="162" bestFit="1" customWidth="1"/>
    <col min="4873" max="5120" width="8.875" style="162"/>
    <col min="5121" max="5121" width="3.125" style="162" customWidth="1"/>
    <col min="5122" max="5122" width="15.375" style="162" customWidth="1"/>
    <col min="5123" max="5124" width="8.5" style="162" customWidth="1"/>
    <col min="5125" max="5126" width="8.625" style="162" customWidth="1"/>
    <col min="5127" max="5127" width="16.375" style="162" customWidth="1"/>
    <col min="5128" max="5128" width="16.75" style="162" bestFit="1" customWidth="1"/>
    <col min="5129" max="5376" width="8.875" style="162"/>
    <col min="5377" max="5377" width="3.125" style="162" customWidth="1"/>
    <col min="5378" max="5378" width="15.375" style="162" customWidth="1"/>
    <col min="5379" max="5380" width="8.5" style="162" customWidth="1"/>
    <col min="5381" max="5382" width="8.625" style="162" customWidth="1"/>
    <col min="5383" max="5383" width="16.375" style="162" customWidth="1"/>
    <col min="5384" max="5384" width="16.75" style="162" bestFit="1" customWidth="1"/>
    <col min="5385" max="5632" width="8.875" style="162"/>
    <col min="5633" max="5633" width="3.125" style="162" customWidth="1"/>
    <col min="5634" max="5634" width="15.375" style="162" customWidth="1"/>
    <col min="5635" max="5636" width="8.5" style="162" customWidth="1"/>
    <col min="5637" max="5638" width="8.625" style="162" customWidth="1"/>
    <col min="5639" max="5639" width="16.375" style="162" customWidth="1"/>
    <col min="5640" max="5640" width="16.75" style="162" bestFit="1" customWidth="1"/>
    <col min="5641" max="5888" width="8.875" style="162"/>
    <col min="5889" max="5889" width="3.125" style="162" customWidth="1"/>
    <col min="5890" max="5890" width="15.375" style="162" customWidth="1"/>
    <col min="5891" max="5892" width="8.5" style="162" customWidth="1"/>
    <col min="5893" max="5894" width="8.625" style="162" customWidth="1"/>
    <col min="5895" max="5895" width="16.375" style="162" customWidth="1"/>
    <col min="5896" max="5896" width="16.75" style="162" bestFit="1" customWidth="1"/>
    <col min="5897" max="6144" width="8.875" style="162"/>
    <col min="6145" max="6145" width="3.125" style="162" customWidth="1"/>
    <col min="6146" max="6146" width="15.375" style="162" customWidth="1"/>
    <col min="6147" max="6148" width="8.5" style="162" customWidth="1"/>
    <col min="6149" max="6150" width="8.625" style="162" customWidth="1"/>
    <col min="6151" max="6151" width="16.375" style="162" customWidth="1"/>
    <col min="6152" max="6152" width="16.75" style="162" bestFit="1" customWidth="1"/>
    <col min="6153" max="6400" width="8.875" style="162"/>
    <col min="6401" max="6401" width="3.125" style="162" customWidth="1"/>
    <col min="6402" max="6402" width="15.375" style="162" customWidth="1"/>
    <col min="6403" max="6404" width="8.5" style="162" customWidth="1"/>
    <col min="6405" max="6406" width="8.625" style="162" customWidth="1"/>
    <col min="6407" max="6407" width="16.375" style="162" customWidth="1"/>
    <col min="6408" max="6408" width="16.75" style="162" bestFit="1" customWidth="1"/>
    <col min="6409" max="6656" width="8.875" style="162"/>
    <col min="6657" max="6657" width="3.125" style="162" customWidth="1"/>
    <col min="6658" max="6658" width="15.375" style="162" customWidth="1"/>
    <col min="6659" max="6660" width="8.5" style="162" customWidth="1"/>
    <col min="6661" max="6662" width="8.625" style="162" customWidth="1"/>
    <col min="6663" max="6663" width="16.375" style="162" customWidth="1"/>
    <col min="6664" max="6664" width="16.75" style="162" bestFit="1" customWidth="1"/>
    <col min="6665" max="6912" width="8.875" style="162"/>
    <col min="6913" max="6913" width="3.125" style="162" customWidth="1"/>
    <col min="6914" max="6914" width="15.375" style="162" customWidth="1"/>
    <col min="6915" max="6916" width="8.5" style="162" customWidth="1"/>
    <col min="6917" max="6918" width="8.625" style="162" customWidth="1"/>
    <col min="6919" max="6919" width="16.375" style="162" customWidth="1"/>
    <col min="6920" max="6920" width="16.75" style="162" bestFit="1" customWidth="1"/>
    <col min="6921" max="7168" width="8.875" style="162"/>
    <col min="7169" max="7169" width="3.125" style="162" customWidth="1"/>
    <col min="7170" max="7170" width="15.375" style="162" customWidth="1"/>
    <col min="7171" max="7172" width="8.5" style="162" customWidth="1"/>
    <col min="7173" max="7174" width="8.625" style="162" customWidth="1"/>
    <col min="7175" max="7175" width="16.375" style="162" customWidth="1"/>
    <col min="7176" max="7176" width="16.75" style="162" bestFit="1" customWidth="1"/>
    <col min="7177" max="7424" width="8.875" style="162"/>
    <col min="7425" max="7425" width="3.125" style="162" customWidth="1"/>
    <col min="7426" max="7426" width="15.375" style="162" customWidth="1"/>
    <col min="7427" max="7428" width="8.5" style="162" customWidth="1"/>
    <col min="7429" max="7430" width="8.625" style="162" customWidth="1"/>
    <col min="7431" max="7431" width="16.375" style="162" customWidth="1"/>
    <col min="7432" max="7432" width="16.75" style="162" bestFit="1" customWidth="1"/>
    <col min="7433" max="7680" width="8.875" style="162"/>
    <col min="7681" max="7681" width="3.125" style="162" customWidth="1"/>
    <col min="7682" max="7682" width="15.375" style="162" customWidth="1"/>
    <col min="7683" max="7684" width="8.5" style="162" customWidth="1"/>
    <col min="7685" max="7686" width="8.625" style="162" customWidth="1"/>
    <col min="7687" max="7687" width="16.375" style="162" customWidth="1"/>
    <col min="7688" max="7688" width="16.75" style="162" bestFit="1" customWidth="1"/>
    <col min="7689" max="7936" width="8.875" style="162"/>
    <col min="7937" max="7937" width="3.125" style="162" customWidth="1"/>
    <col min="7938" max="7938" width="15.375" style="162" customWidth="1"/>
    <col min="7939" max="7940" width="8.5" style="162" customWidth="1"/>
    <col min="7941" max="7942" width="8.625" style="162" customWidth="1"/>
    <col min="7943" max="7943" width="16.375" style="162" customWidth="1"/>
    <col min="7944" max="7944" width="16.75" style="162" bestFit="1" customWidth="1"/>
    <col min="7945" max="8192" width="8.875" style="162"/>
    <col min="8193" max="8193" width="3.125" style="162" customWidth="1"/>
    <col min="8194" max="8194" width="15.375" style="162" customWidth="1"/>
    <col min="8195" max="8196" width="8.5" style="162" customWidth="1"/>
    <col min="8197" max="8198" width="8.625" style="162" customWidth="1"/>
    <col min="8199" max="8199" width="16.375" style="162" customWidth="1"/>
    <col min="8200" max="8200" width="16.75" style="162" bestFit="1" customWidth="1"/>
    <col min="8201" max="8448" width="8.875" style="162"/>
    <col min="8449" max="8449" width="3.125" style="162" customWidth="1"/>
    <col min="8450" max="8450" width="15.375" style="162" customWidth="1"/>
    <col min="8451" max="8452" width="8.5" style="162" customWidth="1"/>
    <col min="8453" max="8454" width="8.625" style="162" customWidth="1"/>
    <col min="8455" max="8455" width="16.375" style="162" customWidth="1"/>
    <col min="8456" max="8456" width="16.75" style="162" bestFit="1" customWidth="1"/>
    <col min="8457" max="8704" width="8.875" style="162"/>
    <col min="8705" max="8705" width="3.125" style="162" customWidth="1"/>
    <col min="8706" max="8706" width="15.375" style="162" customWidth="1"/>
    <col min="8707" max="8708" width="8.5" style="162" customWidth="1"/>
    <col min="8709" max="8710" width="8.625" style="162" customWidth="1"/>
    <col min="8711" max="8711" width="16.375" style="162" customWidth="1"/>
    <col min="8712" max="8712" width="16.75" style="162" bestFit="1" customWidth="1"/>
    <col min="8713" max="8960" width="8.875" style="162"/>
    <col min="8961" max="8961" width="3.125" style="162" customWidth="1"/>
    <col min="8962" max="8962" width="15.375" style="162" customWidth="1"/>
    <col min="8963" max="8964" width="8.5" style="162" customWidth="1"/>
    <col min="8965" max="8966" width="8.625" style="162" customWidth="1"/>
    <col min="8967" max="8967" width="16.375" style="162" customWidth="1"/>
    <col min="8968" max="8968" width="16.75" style="162" bestFit="1" customWidth="1"/>
    <col min="8969" max="9216" width="8.875" style="162"/>
    <col min="9217" max="9217" width="3.125" style="162" customWidth="1"/>
    <col min="9218" max="9218" width="15.375" style="162" customWidth="1"/>
    <col min="9219" max="9220" width="8.5" style="162" customWidth="1"/>
    <col min="9221" max="9222" width="8.625" style="162" customWidth="1"/>
    <col min="9223" max="9223" width="16.375" style="162" customWidth="1"/>
    <col min="9224" max="9224" width="16.75" style="162" bestFit="1" customWidth="1"/>
    <col min="9225" max="9472" width="8.875" style="162"/>
    <col min="9473" max="9473" width="3.125" style="162" customWidth="1"/>
    <col min="9474" max="9474" width="15.375" style="162" customWidth="1"/>
    <col min="9475" max="9476" width="8.5" style="162" customWidth="1"/>
    <col min="9477" max="9478" width="8.625" style="162" customWidth="1"/>
    <col min="9479" max="9479" width="16.375" style="162" customWidth="1"/>
    <col min="9480" max="9480" width="16.75" style="162" bestFit="1" customWidth="1"/>
    <col min="9481" max="9728" width="8.875" style="162"/>
    <col min="9729" max="9729" width="3.125" style="162" customWidth="1"/>
    <col min="9730" max="9730" width="15.375" style="162" customWidth="1"/>
    <col min="9731" max="9732" width="8.5" style="162" customWidth="1"/>
    <col min="9733" max="9734" width="8.625" style="162" customWidth="1"/>
    <col min="9735" max="9735" width="16.375" style="162" customWidth="1"/>
    <col min="9736" max="9736" width="16.75" style="162" bestFit="1" customWidth="1"/>
    <col min="9737" max="9984" width="8.875" style="162"/>
    <col min="9985" max="9985" width="3.125" style="162" customWidth="1"/>
    <col min="9986" max="9986" width="15.375" style="162" customWidth="1"/>
    <col min="9987" max="9988" width="8.5" style="162" customWidth="1"/>
    <col min="9989" max="9990" width="8.625" style="162" customWidth="1"/>
    <col min="9991" max="9991" width="16.375" style="162" customWidth="1"/>
    <col min="9992" max="9992" width="16.75" style="162" bestFit="1" customWidth="1"/>
    <col min="9993" max="10240" width="8.875" style="162"/>
    <col min="10241" max="10241" width="3.125" style="162" customWidth="1"/>
    <col min="10242" max="10242" width="15.375" style="162" customWidth="1"/>
    <col min="10243" max="10244" width="8.5" style="162" customWidth="1"/>
    <col min="10245" max="10246" width="8.625" style="162" customWidth="1"/>
    <col min="10247" max="10247" width="16.375" style="162" customWidth="1"/>
    <col min="10248" max="10248" width="16.75" style="162" bestFit="1" customWidth="1"/>
    <col min="10249" max="10496" width="8.875" style="162"/>
    <col min="10497" max="10497" width="3.125" style="162" customWidth="1"/>
    <col min="10498" max="10498" width="15.375" style="162" customWidth="1"/>
    <col min="10499" max="10500" width="8.5" style="162" customWidth="1"/>
    <col min="10501" max="10502" width="8.625" style="162" customWidth="1"/>
    <col min="10503" max="10503" width="16.375" style="162" customWidth="1"/>
    <col min="10504" max="10504" width="16.75" style="162" bestFit="1" customWidth="1"/>
    <col min="10505" max="10752" width="8.875" style="162"/>
    <col min="10753" max="10753" width="3.125" style="162" customWidth="1"/>
    <col min="10754" max="10754" width="15.375" style="162" customWidth="1"/>
    <col min="10755" max="10756" width="8.5" style="162" customWidth="1"/>
    <col min="10757" max="10758" width="8.625" style="162" customWidth="1"/>
    <col min="10759" max="10759" width="16.375" style="162" customWidth="1"/>
    <col min="10760" max="10760" width="16.75" style="162" bestFit="1" customWidth="1"/>
    <col min="10761" max="11008" width="8.875" style="162"/>
    <col min="11009" max="11009" width="3.125" style="162" customWidth="1"/>
    <col min="11010" max="11010" width="15.375" style="162" customWidth="1"/>
    <col min="11011" max="11012" width="8.5" style="162" customWidth="1"/>
    <col min="11013" max="11014" width="8.625" style="162" customWidth="1"/>
    <col min="11015" max="11015" width="16.375" style="162" customWidth="1"/>
    <col min="11016" max="11016" width="16.75" style="162" bestFit="1" customWidth="1"/>
    <col min="11017" max="11264" width="8.875" style="162"/>
    <col min="11265" max="11265" width="3.125" style="162" customWidth="1"/>
    <col min="11266" max="11266" width="15.375" style="162" customWidth="1"/>
    <col min="11267" max="11268" width="8.5" style="162" customWidth="1"/>
    <col min="11269" max="11270" width="8.625" style="162" customWidth="1"/>
    <col min="11271" max="11271" width="16.375" style="162" customWidth="1"/>
    <col min="11272" max="11272" width="16.75" style="162" bestFit="1" customWidth="1"/>
    <col min="11273" max="11520" width="8.875" style="162"/>
    <col min="11521" max="11521" width="3.125" style="162" customWidth="1"/>
    <col min="11522" max="11522" width="15.375" style="162" customWidth="1"/>
    <col min="11523" max="11524" width="8.5" style="162" customWidth="1"/>
    <col min="11525" max="11526" width="8.625" style="162" customWidth="1"/>
    <col min="11527" max="11527" width="16.375" style="162" customWidth="1"/>
    <col min="11528" max="11528" width="16.75" style="162" bestFit="1" customWidth="1"/>
    <col min="11529" max="11776" width="8.875" style="162"/>
    <col min="11777" max="11777" width="3.125" style="162" customWidth="1"/>
    <col min="11778" max="11778" width="15.375" style="162" customWidth="1"/>
    <col min="11779" max="11780" width="8.5" style="162" customWidth="1"/>
    <col min="11781" max="11782" width="8.625" style="162" customWidth="1"/>
    <col min="11783" max="11783" width="16.375" style="162" customWidth="1"/>
    <col min="11784" max="11784" width="16.75" style="162" bestFit="1" customWidth="1"/>
    <col min="11785" max="12032" width="8.875" style="162"/>
    <col min="12033" max="12033" width="3.125" style="162" customWidth="1"/>
    <col min="12034" max="12034" width="15.375" style="162" customWidth="1"/>
    <col min="12035" max="12036" width="8.5" style="162" customWidth="1"/>
    <col min="12037" max="12038" width="8.625" style="162" customWidth="1"/>
    <col min="12039" max="12039" width="16.375" style="162" customWidth="1"/>
    <col min="12040" max="12040" width="16.75" style="162" bestFit="1" customWidth="1"/>
    <col min="12041" max="12288" width="8.875" style="162"/>
    <col min="12289" max="12289" width="3.125" style="162" customWidth="1"/>
    <col min="12290" max="12290" width="15.375" style="162" customWidth="1"/>
    <col min="12291" max="12292" width="8.5" style="162" customWidth="1"/>
    <col min="12293" max="12294" width="8.625" style="162" customWidth="1"/>
    <col min="12295" max="12295" width="16.375" style="162" customWidth="1"/>
    <col min="12296" max="12296" width="16.75" style="162" bestFit="1" customWidth="1"/>
    <col min="12297" max="12544" width="8.875" style="162"/>
    <col min="12545" max="12545" width="3.125" style="162" customWidth="1"/>
    <col min="12546" max="12546" width="15.375" style="162" customWidth="1"/>
    <col min="12547" max="12548" width="8.5" style="162" customWidth="1"/>
    <col min="12549" max="12550" width="8.625" style="162" customWidth="1"/>
    <col min="12551" max="12551" width="16.375" style="162" customWidth="1"/>
    <col min="12552" max="12552" width="16.75" style="162" bestFit="1" customWidth="1"/>
    <col min="12553" max="12800" width="8.875" style="162"/>
    <col min="12801" max="12801" width="3.125" style="162" customWidth="1"/>
    <col min="12802" max="12802" width="15.375" style="162" customWidth="1"/>
    <col min="12803" max="12804" width="8.5" style="162" customWidth="1"/>
    <col min="12805" max="12806" width="8.625" style="162" customWidth="1"/>
    <col min="12807" max="12807" width="16.375" style="162" customWidth="1"/>
    <col min="12808" max="12808" width="16.75" style="162" bestFit="1" customWidth="1"/>
    <col min="12809" max="13056" width="8.875" style="162"/>
    <col min="13057" max="13057" width="3.125" style="162" customWidth="1"/>
    <col min="13058" max="13058" width="15.375" style="162" customWidth="1"/>
    <col min="13059" max="13060" width="8.5" style="162" customWidth="1"/>
    <col min="13061" max="13062" width="8.625" style="162" customWidth="1"/>
    <col min="13063" max="13063" width="16.375" style="162" customWidth="1"/>
    <col min="13064" max="13064" width="16.75" style="162" bestFit="1" customWidth="1"/>
    <col min="13065" max="13312" width="8.875" style="162"/>
    <col min="13313" max="13313" width="3.125" style="162" customWidth="1"/>
    <col min="13314" max="13314" width="15.375" style="162" customWidth="1"/>
    <col min="13315" max="13316" width="8.5" style="162" customWidth="1"/>
    <col min="13317" max="13318" width="8.625" style="162" customWidth="1"/>
    <col min="13319" max="13319" width="16.375" style="162" customWidth="1"/>
    <col min="13320" max="13320" width="16.75" style="162" bestFit="1" customWidth="1"/>
    <col min="13321" max="13568" width="8.875" style="162"/>
    <col min="13569" max="13569" width="3.125" style="162" customWidth="1"/>
    <col min="13570" max="13570" width="15.375" style="162" customWidth="1"/>
    <col min="13571" max="13572" width="8.5" style="162" customWidth="1"/>
    <col min="13573" max="13574" width="8.625" style="162" customWidth="1"/>
    <col min="13575" max="13575" width="16.375" style="162" customWidth="1"/>
    <col min="13576" max="13576" width="16.75" style="162" bestFit="1" customWidth="1"/>
    <col min="13577" max="13824" width="8.875" style="162"/>
    <col min="13825" max="13825" width="3.125" style="162" customWidth="1"/>
    <col min="13826" max="13826" width="15.375" style="162" customWidth="1"/>
    <col min="13827" max="13828" width="8.5" style="162" customWidth="1"/>
    <col min="13829" max="13830" width="8.625" style="162" customWidth="1"/>
    <col min="13831" max="13831" width="16.375" style="162" customWidth="1"/>
    <col min="13832" max="13832" width="16.75" style="162" bestFit="1" customWidth="1"/>
    <col min="13833" max="14080" width="8.875" style="162"/>
    <col min="14081" max="14081" width="3.125" style="162" customWidth="1"/>
    <col min="14082" max="14082" width="15.375" style="162" customWidth="1"/>
    <col min="14083" max="14084" width="8.5" style="162" customWidth="1"/>
    <col min="14085" max="14086" width="8.625" style="162" customWidth="1"/>
    <col min="14087" max="14087" width="16.375" style="162" customWidth="1"/>
    <col min="14088" max="14088" width="16.75" style="162" bestFit="1" customWidth="1"/>
    <col min="14089" max="14336" width="8.875" style="162"/>
    <col min="14337" max="14337" width="3.125" style="162" customWidth="1"/>
    <col min="14338" max="14338" width="15.375" style="162" customWidth="1"/>
    <col min="14339" max="14340" width="8.5" style="162" customWidth="1"/>
    <col min="14341" max="14342" width="8.625" style="162" customWidth="1"/>
    <col min="14343" max="14343" width="16.375" style="162" customWidth="1"/>
    <col min="14344" max="14344" width="16.75" style="162" bestFit="1" customWidth="1"/>
    <col min="14345" max="14592" width="8.875" style="162"/>
    <col min="14593" max="14593" width="3.125" style="162" customWidth="1"/>
    <col min="14594" max="14594" width="15.375" style="162" customWidth="1"/>
    <col min="14595" max="14596" width="8.5" style="162" customWidth="1"/>
    <col min="14597" max="14598" width="8.625" style="162" customWidth="1"/>
    <col min="14599" max="14599" width="16.375" style="162" customWidth="1"/>
    <col min="14600" max="14600" width="16.75" style="162" bestFit="1" customWidth="1"/>
    <col min="14601" max="14848" width="8.875" style="162"/>
    <col min="14849" max="14849" width="3.125" style="162" customWidth="1"/>
    <col min="14850" max="14850" width="15.375" style="162" customWidth="1"/>
    <col min="14851" max="14852" width="8.5" style="162" customWidth="1"/>
    <col min="14853" max="14854" width="8.625" style="162" customWidth="1"/>
    <col min="14855" max="14855" width="16.375" style="162" customWidth="1"/>
    <col min="14856" max="14856" width="16.75" style="162" bestFit="1" customWidth="1"/>
    <col min="14857" max="15104" width="8.875" style="162"/>
    <col min="15105" max="15105" width="3.125" style="162" customWidth="1"/>
    <col min="15106" max="15106" width="15.375" style="162" customWidth="1"/>
    <col min="15107" max="15108" width="8.5" style="162" customWidth="1"/>
    <col min="15109" max="15110" width="8.625" style="162" customWidth="1"/>
    <col min="15111" max="15111" width="16.375" style="162" customWidth="1"/>
    <col min="15112" max="15112" width="16.75" style="162" bestFit="1" customWidth="1"/>
    <col min="15113" max="15360" width="8.875" style="162"/>
    <col min="15361" max="15361" width="3.125" style="162" customWidth="1"/>
    <col min="15362" max="15362" width="15.375" style="162" customWidth="1"/>
    <col min="15363" max="15364" width="8.5" style="162" customWidth="1"/>
    <col min="15365" max="15366" width="8.625" style="162" customWidth="1"/>
    <col min="15367" max="15367" width="16.375" style="162" customWidth="1"/>
    <col min="15368" max="15368" width="16.75" style="162" bestFit="1" customWidth="1"/>
    <col min="15369" max="15616" width="8.875" style="162"/>
    <col min="15617" max="15617" width="3.125" style="162" customWidth="1"/>
    <col min="15618" max="15618" width="15.375" style="162" customWidth="1"/>
    <col min="15619" max="15620" width="8.5" style="162" customWidth="1"/>
    <col min="15621" max="15622" width="8.625" style="162" customWidth="1"/>
    <col min="15623" max="15623" width="16.375" style="162" customWidth="1"/>
    <col min="15624" max="15624" width="16.75" style="162" bestFit="1" customWidth="1"/>
    <col min="15625" max="15872" width="8.875" style="162"/>
    <col min="15873" max="15873" width="3.125" style="162" customWidth="1"/>
    <col min="15874" max="15874" width="15.375" style="162" customWidth="1"/>
    <col min="15875" max="15876" width="8.5" style="162" customWidth="1"/>
    <col min="15877" max="15878" width="8.625" style="162" customWidth="1"/>
    <col min="15879" max="15879" width="16.375" style="162" customWidth="1"/>
    <col min="15880" max="15880" width="16.75" style="162" bestFit="1" customWidth="1"/>
    <col min="15881" max="16128" width="8.875" style="162"/>
    <col min="16129" max="16129" width="3.125" style="162" customWidth="1"/>
    <col min="16130" max="16130" width="15.375" style="162" customWidth="1"/>
    <col min="16131" max="16132" width="8.5" style="162" customWidth="1"/>
    <col min="16133" max="16134" width="8.625" style="162" customWidth="1"/>
    <col min="16135" max="16135" width="16.375" style="162" customWidth="1"/>
    <col min="16136" max="16136" width="16.75" style="162" bestFit="1" customWidth="1"/>
    <col min="16137" max="16384" width="8.875" style="162"/>
  </cols>
  <sheetData>
    <row r="1" spans="1:8" ht="27.75" customHeight="1">
      <c r="A1" s="171" t="s">
        <v>396</v>
      </c>
      <c r="B1" s="225"/>
      <c r="G1" s="226"/>
      <c r="H1" s="227" t="s">
        <v>494</v>
      </c>
    </row>
    <row r="2" spans="1:8" ht="56.25" customHeight="1">
      <c r="A2" s="936" t="s">
        <v>138</v>
      </c>
      <c r="B2" s="936"/>
      <c r="C2" s="936"/>
      <c r="D2" s="936"/>
      <c r="E2" s="936"/>
      <c r="F2" s="936"/>
      <c r="G2" s="936"/>
      <c r="H2" s="936"/>
    </row>
    <row r="3" spans="1:8" ht="15.75" customHeight="1">
      <c r="A3" s="937"/>
      <c r="B3" s="937"/>
      <c r="C3" s="937"/>
      <c r="D3" s="937"/>
      <c r="E3" s="170"/>
      <c r="G3" s="226"/>
      <c r="H3" s="226"/>
    </row>
    <row r="4" spans="1:8" ht="15.75" customHeight="1">
      <c r="A4" s="938"/>
      <c r="B4" s="938"/>
      <c r="C4" s="939"/>
      <c r="D4" s="937"/>
      <c r="E4" s="228"/>
    </row>
    <row r="5" spans="1:8" ht="17.25" customHeight="1">
      <c r="A5" s="938"/>
      <c r="B5" s="938"/>
      <c r="C5" s="948" t="s">
        <v>139</v>
      </c>
      <c r="D5" s="948"/>
      <c r="E5" s="949" t="s">
        <v>43</v>
      </c>
      <c r="F5" s="950"/>
      <c r="G5" s="950"/>
      <c r="H5" s="951"/>
    </row>
    <row r="6" spans="1:8" ht="17.25" customHeight="1">
      <c r="A6" s="938"/>
      <c r="B6" s="938"/>
      <c r="C6" s="948"/>
      <c r="D6" s="948"/>
      <c r="E6" s="952"/>
      <c r="F6" s="953"/>
      <c r="G6" s="953"/>
      <c r="H6" s="954"/>
    </row>
    <row r="7" spans="1:8" ht="17.25" customHeight="1">
      <c r="A7" s="938"/>
      <c r="B7" s="938"/>
      <c r="C7" s="948"/>
      <c r="D7" s="948"/>
      <c r="E7" s="955"/>
      <c r="F7" s="956"/>
      <c r="G7" s="956"/>
      <c r="H7" s="957"/>
    </row>
    <row r="8" spans="1:8" ht="17.25" customHeight="1">
      <c r="A8" s="229"/>
      <c r="B8" s="229"/>
      <c r="C8" s="230"/>
      <c r="D8" s="230"/>
      <c r="E8" s="231"/>
      <c r="F8" s="231"/>
      <c r="G8" s="231"/>
    </row>
    <row r="9" spans="1:8" ht="15" customHeight="1">
      <c r="A9" s="229"/>
      <c r="B9" s="229"/>
      <c r="C9" s="940" t="s">
        <v>366</v>
      </c>
      <c r="D9" s="941"/>
      <c r="E9" s="232"/>
      <c r="F9" s="233"/>
      <c r="G9" s="233"/>
      <c r="H9" s="177"/>
    </row>
    <row r="10" spans="1:8" ht="15" customHeight="1">
      <c r="A10" s="229"/>
      <c r="B10" s="229"/>
      <c r="C10" s="942"/>
      <c r="D10" s="943"/>
      <c r="E10" s="234">
        <v>1</v>
      </c>
      <c r="F10" s="171" t="s">
        <v>278</v>
      </c>
      <c r="G10" s="170"/>
      <c r="H10" s="169"/>
    </row>
    <row r="11" spans="1:8" ht="15" customHeight="1">
      <c r="A11" s="229"/>
      <c r="B11" s="229"/>
      <c r="C11" s="942"/>
      <c r="D11" s="943"/>
      <c r="E11" s="234">
        <v>2</v>
      </c>
      <c r="F11" s="171" t="s">
        <v>277</v>
      </c>
      <c r="G11" s="170"/>
      <c r="H11" s="169"/>
    </row>
    <row r="12" spans="1:8" ht="15" customHeight="1">
      <c r="A12" s="229"/>
      <c r="B12" s="229"/>
      <c r="C12" s="942"/>
      <c r="D12" s="943"/>
      <c r="E12" s="234">
        <v>3</v>
      </c>
      <c r="F12" s="171" t="s">
        <v>276</v>
      </c>
      <c r="G12" s="170"/>
      <c r="H12" s="169"/>
    </row>
    <row r="13" spans="1:8" ht="15" customHeight="1">
      <c r="A13" s="229"/>
      <c r="B13" s="229"/>
      <c r="C13" s="942"/>
      <c r="D13" s="943"/>
      <c r="E13" s="235">
        <v>4</v>
      </c>
      <c r="F13" s="171" t="s">
        <v>275</v>
      </c>
      <c r="G13" s="170"/>
      <c r="H13" s="169"/>
    </row>
    <row r="14" spans="1:8" ht="15" customHeight="1">
      <c r="A14" s="229"/>
      <c r="B14" s="229"/>
      <c r="C14" s="942"/>
      <c r="D14" s="943"/>
      <c r="E14" s="235">
        <v>5</v>
      </c>
      <c r="F14" s="171" t="s">
        <v>274</v>
      </c>
      <c r="G14" s="170"/>
      <c r="H14" s="169"/>
    </row>
    <row r="15" spans="1:8" ht="15" customHeight="1">
      <c r="A15" s="229"/>
      <c r="B15" s="229"/>
      <c r="C15" s="942"/>
      <c r="D15" s="943"/>
      <c r="E15" s="235">
        <v>6</v>
      </c>
      <c r="F15" s="171" t="s">
        <v>273</v>
      </c>
      <c r="G15" s="170"/>
      <c r="H15" s="169"/>
    </row>
    <row r="16" spans="1:8" ht="15" customHeight="1">
      <c r="A16" s="229"/>
      <c r="B16" s="229"/>
      <c r="C16" s="942"/>
      <c r="D16" s="943"/>
      <c r="E16" s="235">
        <v>7</v>
      </c>
      <c r="F16" s="171" t="s">
        <v>272</v>
      </c>
      <c r="G16" s="170"/>
      <c r="H16" s="169"/>
    </row>
    <row r="17" spans="1:8" ht="15" customHeight="1">
      <c r="A17" s="229"/>
      <c r="B17" s="229"/>
      <c r="C17" s="944"/>
      <c r="D17" s="945"/>
      <c r="E17" s="236"/>
      <c r="F17" s="237"/>
      <c r="G17" s="237"/>
      <c r="H17" s="165"/>
    </row>
    <row r="18" spans="1:8" ht="15.75" customHeight="1"/>
    <row r="19" spans="1:8" ht="15.75" customHeight="1" thickBot="1">
      <c r="A19" s="238"/>
      <c r="B19" s="238"/>
      <c r="C19" s="238"/>
      <c r="D19" s="238"/>
      <c r="E19" s="238"/>
      <c r="F19" s="238"/>
      <c r="G19" s="238"/>
      <c r="H19" s="238"/>
    </row>
    <row r="20" spans="1:8" s="238" customFormat="1" ht="36" customHeight="1">
      <c r="A20" s="239"/>
      <c r="B20" s="240" t="s">
        <v>33</v>
      </c>
      <c r="C20" s="946" t="s">
        <v>367</v>
      </c>
      <c r="D20" s="946"/>
      <c r="E20" s="946" t="s">
        <v>72</v>
      </c>
      <c r="F20" s="947"/>
      <c r="G20" s="241" t="s">
        <v>368</v>
      </c>
      <c r="H20" s="242" t="s">
        <v>369</v>
      </c>
    </row>
    <row r="21" spans="1:8" s="238" customFormat="1" ht="17.25" customHeight="1">
      <c r="A21" s="239">
        <v>1</v>
      </c>
      <c r="B21" s="243"/>
      <c r="C21" s="929"/>
      <c r="D21" s="930"/>
      <c r="E21" s="925"/>
      <c r="F21" s="926"/>
      <c r="G21" s="244"/>
      <c r="H21" s="245"/>
    </row>
    <row r="22" spans="1:8" s="238" customFormat="1" ht="17.25" customHeight="1">
      <c r="A22" s="239">
        <v>2</v>
      </c>
      <c r="B22" s="243"/>
      <c r="C22" s="929"/>
      <c r="D22" s="930"/>
      <c r="E22" s="925"/>
      <c r="F22" s="926"/>
      <c r="G22" s="244"/>
      <c r="H22" s="245"/>
    </row>
    <row r="23" spans="1:8" s="238" customFormat="1" ht="17.25" customHeight="1">
      <c r="A23" s="239">
        <v>3</v>
      </c>
      <c r="B23" s="246"/>
      <c r="C23" s="931"/>
      <c r="D23" s="934"/>
      <c r="E23" s="926"/>
      <c r="F23" s="935"/>
      <c r="G23" s="244"/>
      <c r="H23" s="245"/>
    </row>
    <row r="24" spans="1:8" s="238" customFormat="1" ht="17.25" customHeight="1">
      <c r="A24" s="239">
        <v>4</v>
      </c>
      <c r="B24" s="246"/>
      <c r="C24" s="931"/>
      <c r="D24" s="934"/>
      <c r="E24" s="926"/>
      <c r="F24" s="935"/>
      <c r="G24" s="244"/>
      <c r="H24" s="245"/>
    </row>
    <row r="25" spans="1:8" s="238" customFormat="1" ht="17.25" customHeight="1">
      <c r="A25" s="239">
        <v>5</v>
      </c>
      <c r="B25" s="246"/>
      <c r="C25" s="931"/>
      <c r="D25" s="934"/>
      <c r="E25" s="926"/>
      <c r="F25" s="935"/>
      <c r="G25" s="244"/>
      <c r="H25" s="245"/>
    </row>
    <row r="26" spans="1:8" s="238" customFormat="1" ht="17.25" customHeight="1">
      <c r="A26" s="239">
        <v>6</v>
      </c>
      <c r="B26" s="246"/>
      <c r="C26" s="931"/>
      <c r="D26" s="934"/>
      <c r="E26" s="926"/>
      <c r="F26" s="935"/>
      <c r="G26" s="244"/>
      <c r="H26" s="247"/>
    </row>
    <row r="27" spans="1:8" s="238" customFormat="1" ht="17.25" customHeight="1">
      <c r="A27" s="239">
        <v>7</v>
      </c>
      <c r="B27" s="243"/>
      <c r="C27" s="925"/>
      <c r="D27" s="925"/>
      <c r="E27" s="925"/>
      <c r="F27" s="926"/>
      <c r="G27" s="248"/>
      <c r="H27" s="249"/>
    </row>
    <row r="28" spans="1:8" s="238" customFormat="1" ht="17.25" customHeight="1">
      <c r="A28" s="239">
        <v>8</v>
      </c>
      <c r="B28" s="243"/>
      <c r="C28" s="925"/>
      <c r="D28" s="925"/>
      <c r="E28" s="925"/>
      <c r="F28" s="926"/>
      <c r="G28" s="248"/>
      <c r="H28" s="247"/>
    </row>
    <row r="29" spans="1:8" s="238" customFormat="1" ht="17.25" customHeight="1">
      <c r="A29" s="239">
        <v>9</v>
      </c>
      <c r="B29" s="243"/>
      <c r="C29" s="925"/>
      <c r="D29" s="925"/>
      <c r="E29" s="925"/>
      <c r="F29" s="926"/>
      <c r="G29" s="248"/>
      <c r="H29" s="247"/>
    </row>
    <row r="30" spans="1:8" s="238" customFormat="1" ht="17.25" customHeight="1">
      <c r="A30" s="239">
        <v>10</v>
      </c>
      <c r="B30" s="243"/>
      <c r="C30" s="925"/>
      <c r="D30" s="925"/>
      <c r="E30" s="925"/>
      <c r="F30" s="926"/>
      <c r="G30" s="248"/>
      <c r="H30" s="247"/>
    </row>
    <row r="31" spans="1:8" s="238" customFormat="1" ht="17.25" customHeight="1">
      <c r="A31" s="239">
        <v>11</v>
      </c>
      <c r="B31" s="246"/>
      <c r="C31" s="931"/>
      <c r="D31" s="934"/>
      <c r="E31" s="925"/>
      <c r="F31" s="926"/>
      <c r="G31" s="244"/>
      <c r="H31" s="245"/>
    </row>
    <row r="32" spans="1:8" s="238" customFormat="1" ht="17.25" customHeight="1">
      <c r="A32" s="239">
        <v>12</v>
      </c>
      <c r="B32" s="243"/>
      <c r="C32" s="929"/>
      <c r="D32" s="930"/>
      <c r="E32" s="925"/>
      <c r="F32" s="926"/>
      <c r="G32" s="244"/>
      <c r="H32" s="245"/>
    </row>
    <row r="33" spans="1:8" s="238" customFormat="1" ht="17.25" customHeight="1">
      <c r="A33" s="239">
        <v>13</v>
      </c>
      <c r="B33" s="246"/>
      <c r="C33" s="931"/>
      <c r="D33" s="934"/>
      <c r="E33" s="926"/>
      <c r="F33" s="935"/>
      <c r="G33" s="244"/>
      <c r="H33" s="245"/>
    </row>
    <row r="34" spans="1:8" s="238" customFormat="1" ht="17.25" customHeight="1">
      <c r="A34" s="239">
        <v>14</v>
      </c>
      <c r="B34" s="243"/>
      <c r="C34" s="929"/>
      <c r="D34" s="930"/>
      <c r="E34" s="925"/>
      <c r="F34" s="926"/>
      <c r="G34" s="244"/>
      <c r="H34" s="245"/>
    </row>
    <row r="35" spans="1:8" s="238" customFormat="1" ht="17.25" customHeight="1">
      <c r="A35" s="239">
        <v>15</v>
      </c>
      <c r="B35" s="243"/>
      <c r="C35" s="931"/>
      <c r="D35" s="932"/>
      <c r="E35" s="925"/>
      <c r="F35" s="926"/>
      <c r="G35" s="244"/>
      <c r="H35" s="247"/>
    </row>
    <row r="36" spans="1:8" s="238" customFormat="1" ht="17.25" customHeight="1">
      <c r="A36" s="239">
        <v>16</v>
      </c>
      <c r="B36" s="243"/>
      <c r="C36" s="933"/>
      <c r="D36" s="925"/>
      <c r="E36" s="925"/>
      <c r="F36" s="926"/>
      <c r="G36" s="244"/>
      <c r="H36" s="247"/>
    </row>
    <row r="37" spans="1:8" s="238" customFormat="1" ht="17.25" customHeight="1">
      <c r="A37" s="239">
        <v>17</v>
      </c>
      <c r="B37" s="243"/>
      <c r="C37" s="925"/>
      <c r="D37" s="925"/>
      <c r="E37" s="925"/>
      <c r="F37" s="926"/>
      <c r="G37" s="244"/>
      <c r="H37" s="247"/>
    </row>
    <row r="38" spans="1:8" s="238" customFormat="1" ht="17.25" customHeight="1">
      <c r="A38" s="239">
        <v>18</v>
      </c>
      <c r="B38" s="243"/>
      <c r="C38" s="925"/>
      <c r="D38" s="925"/>
      <c r="E38" s="925"/>
      <c r="F38" s="926"/>
      <c r="G38" s="244"/>
      <c r="H38" s="247"/>
    </row>
    <row r="39" spans="1:8" s="238" customFormat="1" ht="17.25" customHeight="1">
      <c r="A39" s="239">
        <v>19</v>
      </c>
      <c r="B39" s="243"/>
      <c r="C39" s="925"/>
      <c r="D39" s="925"/>
      <c r="E39" s="925"/>
      <c r="F39" s="926"/>
      <c r="G39" s="244"/>
      <c r="H39" s="247"/>
    </row>
    <row r="40" spans="1:8" s="238" customFormat="1" ht="17.25" customHeight="1" thickBot="1">
      <c r="A40" s="239">
        <v>20</v>
      </c>
      <c r="B40" s="243"/>
      <c r="C40" s="925"/>
      <c r="D40" s="925"/>
      <c r="E40" s="925"/>
      <c r="F40" s="926"/>
      <c r="G40" s="250"/>
      <c r="H40" s="247"/>
    </row>
    <row r="41" spans="1:8" ht="39.75" customHeight="1">
      <c r="A41" s="927" t="s">
        <v>370</v>
      </c>
      <c r="B41" s="928"/>
      <c r="C41" s="928"/>
      <c r="D41" s="928"/>
      <c r="E41" s="928"/>
      <c r="F41" s="928"/>
      <c r="G41" s="928"/>
      <c r="H41" s="928"/>
    </row>
    <row r="42" spans="1:8" ht="69.599999999999994" customHeight="1">
      <c r="A42" s="928"/>
      <c r="B42" s="928"/>
      <c r="C42" s="928"/>
      <c r="D42" s="928"/>
      <c r="E42" s="928"/>
      <c r="F42" s="928"/>
      <c r="G42" s="928"/>
      <c r="H42" s="928"/>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6"/>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就労継続支援A型　加算様式一覧</vt:lpstr>
      <vt:lpstr>報酬様式１ A型基本報酬算定区分</vt:lpstr>
      <vt:lpstr>報酬様式別添１　スコア表（全体）</vt:lpstr>
      <vt:lpstr>報酬様式別添２　スコア表（実績）</vt:lpstr>
      <vt:lpstr>加算別紙１－１ 福祉専門職員配置等加算</vt:lpstr>
      <vt:lpstr>加算別紙１－２　勤続年数証明書</vt:lpstr>
      <vt:lpstr>加算別紙２　食事提供体制加算</vt:lpstr>
      <vt:lpstr>加算別紙３ 視覚・聴覚</vt:lpstr>
      <vt:lpstr>加算別紙４ 就労移行支援体制加算</vt:lpstr>
      <vt:lpstr>加算別紙５　重度障害者支援体制加算</vt:lpstr>
      <vt:lpstr>加算別紙６ 送迎加算</vt:lpstr>
      <vt:lpstr>加算別紙６－２　送迎加算算定表</vt:lpstr>
      <vt:lpstr>加算別紙７　社会生活支援特別加算</vt:lpstr>
      <vt:lpstr>加算別紙８　 賃金向上達成指導員加算</vt:lpstr>
      <vt:lpstr>賃金向上計画書</vt:lpstr>
      <vt:lpstr>'加算別紙３ 視覚・聴覚'!Print_Area</vt:lpstr>
      <vt:lpstr>'加算別紙４ 就労移行支援体制加算'!Print_Area</vt:lpstr>
      <vt:lpstr>'加算別紙５　重度障害者支援体制加算'!Print_Area</vt:lpstr>
      <vt:lpstr>'加算別紙６ 送迎加算'!Print_Area</vt:lpstr>
      <vt:lpstr>'加算別紙８　 賃金向上達成指導員加算'!Print_Area</vt:lpstr>
      <vt:lpstr>賃金向上計画書!Print_Area</vt:lpstr>
      <vt:lpstr>'報酬様式１ A型基本報酬算定区分'!Print_Area</vt:lpstr>
      <vt:lpstr>'報酬様式別添１　スコア表（全体）'!Print_Area</vt:lpstr>
      <vt:lpstr>'報酬様式別添２　スコア表（実績）'!Print_Area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柳沢　茉歩</dc:creator>
  <cp:lastModifiedBy>柳沢　茉歩</cp:lastModifiedBy>
  <cp:lastPrinted>2022-03-10T06:39:01Z</cp:lastPrinted>
  <dcterms:created xsi:type="dcterms:W3CDTF">2006-07-31T10:37:57Z</dcterms:created>
  <dcterms:modified xsi:type="dcterms:W3CDTF">2023-04-20T05:49:53Z</dcterms:modified>
</cp:coreProperties>
</file>