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<sst xmlns="http://schemas.openxmlformats.org/spreadsheetml/2006/main" count="204" uniqueCount="159">
  <si>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</si>
  <si>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</si>
  <si>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</si>
  <si>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</si>
  <si>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</si>
  <si>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</si>
  <si>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</si>
  <si>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</si>
  <si>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</si>
  <si>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</si>
  <si>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</si>
  <si>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</si>
  <si>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</si>
  <si>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</si>
  <si>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</si>
  <si>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</si>
  <si>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</si>
  <si>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</si>
  <si>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</si>
  <si>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</si>
  <si>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</si>
  <si>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</si>
  <si>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</si>
  <si>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</si>
  <si>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</si>
  <si>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</si>
  <si>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</si>
  <si>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</si>
  <si>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</si>
  <si>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</si>
  <si>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</si>
  <si>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</si>
  <si>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</si>
  <si>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</si>
  <si>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</si>
  <si>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</si>
  <si>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</si>
  <si>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</si>
  <si>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</si>
  <si>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</si>
  <si>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</si>
  <si>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</si>
  <si>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</si>
  <si>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</si>
  <si>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</si>
  <si>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</si>
  <si>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</si>
  <si>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</si>
  <si>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</si>
  <si>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</si>
  <si>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</si>
  <si>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</si>
  <si>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</si>
  <si>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</si>
  <si>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</si>
  <si>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</si>
  <si>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</si>
  <si>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</si>
  <si>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</si>
  <si>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</si>
  <si>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</si>
  <si>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</si>
  <si>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</si>
  <si>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</si>
  <si>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</si>
  <si>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</si>
  <si>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</si>
  <si>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</si>
  <si>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</si>
  <si>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</si>
  <si>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</si>
  <si>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</si>
  <si>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</si>
  <si>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</si>
  <si>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</si>
  <si>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</si>
  <si>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</si>
  <si>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</si>
  <si>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</si>
  <si>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</si>
  <si>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</si>
  <si>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</si>
  <si>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</si>
  <si>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</si>
  <si>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</si>
  <si>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</si>
  <si>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</si>
  <si>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</si>
  <si>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</si>
  <si>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</si>
  <si>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</si>
  <si>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</si>
  <si>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</si>
  <si>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</si>
  <si>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</si>
  <si>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</si>
  <si>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</si>
  <si>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</si>
  <si>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</si>
  <si>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</si>
  <si>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</si>
  <si>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</si>
  <si>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</si>
  <si>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</si>
  <si>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</si>
  <si>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</si>
  <si>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</si>
  <si>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</si>
  <si>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</si>
  <si>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</si>
  <si>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</si>
  <si>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</si>
  <si>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</si>
  <si>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</si>
  <si>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</si>
  <si>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</si>
  <si>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</si>
  <si>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</si>
  <si>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</si>
  <si>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</si>
  <si>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</si>
  <si>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</si>
  <si>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</si>
  <si>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</si>
  <si>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</si>
  <si>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</si>
  <si>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</si>
  <si>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</si>
  <si>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</si>
  <si>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</si>
  <si>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</si>
  <si>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</si>
  <si>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</si>
  <si>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</si>
  <si>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</si>
  <si>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</si>
  <si>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</si>
  <si>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</si>
  <si>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</si>
  <si>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</si>
  <si>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11 　月</t>
  </si>
  <si>
    <t>12 　月</t>
  </si>
  <si>
    <t>11　月　中</t>
  </si>
  <si>
    <t>1 　月</t>
  </si>
  <si>
    <t>12　月　中</t>
  </si>
  <si>
    <t>松本警察署</t>
  </si>
  <si>
    <t>2 　月</t>
  </si>
  <si>
    <t>（2月1月間増減）</t>
  </si>
  <si>
    <t>1　月　中</t>
  </si>
  <si>
    <t>No.531</t>
  </si>
  <si>
    <t>3 　月</t>
  </si>
  <si>
    <t>（3月2月間増減）</t>
  </si>
  <si>
    <t>2　月　中</t>
  </si>
  <si>
    <t>4年9月</t>
  </si>
  <si>
    <t>5年1月</t>
  </si>
  <si>
    <t>令和5年3月1日現在</t>
  </si>
  <si>
    <t>2月中の人口異動状況</t>
  </si>
  <si>
    <t>令 和 5年  2月 1 日 現 在</t>
  </si>
  <si>
    <t>1月中の人口異動状況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</si>
</sst>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9" sqref="H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149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150</v>
      </c>
      <c r="C9" s="26" t="s">
        <v>146</v>
      </c>
      <c r="D9" s="27" t="s">
        <v>151</v>
      </c>
      <c r="E9" s="26" t="s">
        <v>143</v>
      </c>
      <c r="F9" s="26" t="s">
        <v>141</v>
      </c>
    </row>
    <row r="10" spans="1:7" ht="25.5" customHeight="1">
      <c r="A10" s="22" t="s">
        <v>43</v>
      </c>
      <c r="B10" s="23">
        <f>'地区別人口'!F7</f>
        <v>235993</v>
      </c>
      <c r="C10" s="23">
        <v>236253</v>
      </c>
      <c r="D10" s="24">
        <f>B10-C10</f>
        <v>-260</v>
      </c>
      <c r="E10" s="23">
        <v>236447</v>
      </c>
      <c r="F10" s="23">
        <v>236550</v>
      </c>
      <c r="G10" s="155"/>
    </row>
    <row r="11" spans="1:7" ht="25.5" customHeight="1">
      <c r="A11" s="15" t="s">
        <v>40</v>
      </c>
      <c r="B11" s="23">
        <f>'地区別人口'!D7</f>
        <v>115664</v>
      </c>
      <c r="C11" s="23">
        <v>115763</v>
      </c>
      <c r="D11" s="20">
        <f>B11-C11</f>
        <v>-99</v>
      </c>
      <c r="E11" s="23">
        <v>115886</v>
      </c>
      <c r="F11" s="18">
        <v>115937</v>
      </c>
      <c r="G11" s="156"/>
    </row>
    <row r="12" spans="1:7" ht="25.5" customHeight="1">
      <c r="A12" s="15" t="s">
        <v>41</v>
      </c>
      <c r="B12" s="23">
        <f>'地区別人口'!E7</f>
        <v>120329</v>
      </c>
      <c r="C12" s="23">
        <v>120490</v>
      </c>
      <c r="D12" s="20">
        <f>B12-C12</f>
        <v>-161</v>
      </c>
      <c r="E12" s="23">
        <v>120561</v>
      </c>
      <c r="F12" s="18">
        <v>120613</v>
      </c>
      <c r="G12" s="156"/>
    </row>
    <row r="13" spans="1:6" ht="25.5" customHeight="1" thickBot="1">
      <c r="A13" s="16" t="s">
        <v>44</v>
      </c>
      <c r="B13" s="23">
        <f>'地区別人口'!C7</f>
        <v>108267</v>
      </c>
      <c r="C13" s="23">
        <v>108336</v>
      </c>
      <c r="D13" s="21">
        <f>B13-C13</f>
        <v>-69</v>
      </c>
      <c r="E13" s="23">
        <v>108398</v>
      </c>
      <c r="F13" s="19">
        <v>108443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152</v>
      </c>
      <c r="C17" s="25" t="s">
        <v>148</v>
      </c>
      <c r="D17" s="25" t="s">
        <v>144</v>
      </c>
      <c r="E17" s="25" t="s">
        <v>142</v>
      </c>
      <c r="H17" s="160"/>
    </row>
    <row r="18" spans="1:10" ht="25.5" customHeight="1">
      <c r="A18" s="22" t="s">
        <v>49</v>
      </c>
      <c r="B18" s="23">
        <f>'地区別人口'!H7</f>
        <v>114</v>
      </c>
      <c r="C18" s="23">
        <v>130</v>
      </c>
      <c r="D18" s="23">
        <v>126</v>
      </c>
      <c r="E18" s="23">
        <v>172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260</v>
      </c>
      <c r="C19" s="18">
        <v>313</v>
      </c>
      <c r="D19" s="18">
        <v>279</v>
      </c>
      <c r="E19" s="18">
        <v>261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570</v>
      </c>
      <c r="C20" s="18">
        <v>517</v>
      </c>
      <c r="D20" s="18">
        <v>540</v>
      </c>
      <c r="E20" s="18">
        <v>581</v>
      </c>
      <c r="H20" s="127"/>
      <c r="M20" s="152"/>
    </row>
    <row r="21" spans="1:13" ht="25.5" customHeight="1">
      <c r="A21" s="15" t="s">
        <v>45</v>
      </c>
      <c r="B21" s="159">
        <v>261</v>
      </c>
      <c r="C21" s="18">
        <v>227</v>
      </c>
      <c r="D21" s="18">
        <v>236</v>
      </c>
      <c r="E21" s="18">
        <v>277</v>
      </c>
      <c r="H21" s="152"/>
      <c r="M21" s="152"/>
    </row>
    <row r="22" spans="1:13" ht="25.5" customHeight="1">
      <c r="A22" s="15" t="s">
        <v>52</v>
      </c>
      <c r="B22" s="23">
        <f>'地区別人口'!K7</f>
        <v>674</v>
      </c>
      <c r="C22" s="18">
        <v>512</v>
      </c>
      <c r="D22" s="18">
        <v>481</v>
      </c>
      <c r="E22" s="18">
        <v>495</v>
      </c>
      <c r="H22" s="152"/>
      <c r="M22" s="152"/>
    </row>
    <row r="23" spans="1:13" ht="25.5" customHeight="1">
      <c r="A23" s="15" t="s">
        <v>45</v>
      </c>
      <c r="B23" s="23">
        <v>280</v>
      </c>
      <c r="C23" s="18">
        <v>192</v>
      </c>
      <c r="D23" s="18">
        <v>218</v>
      </c>
      <c r="E23" s="18">
        <v>203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-10</v>
      </c>
      <c r="C24" s="19">
        <v>-16</v>
      </c>
      <c r="D24" s="19">
        <v>-9</v>
      </c>
      <c r="E24" s="19">
        <v>-9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136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146</v>
      </c>
      <c r="C28" s="140" t="s">
        <v>143</v>
      </c>
      <c r="D28" s="27" t="s">
        <v>147</v>
      </c>
      <c r="E28" s="140" t="s">
        <v>141</v>
      </c>
      <c r="F28" s="140" t="s">
        <v>140</v>
      </c>
    </row>
    <row r="29" spans="1:6" ht="25.5" customHeight="1">
      <c r="A29" s="22" t="s">
        <v>43</v>
      </c>
      <c r="B29" s="141">
        <f>'推計人口'!C9</f>
        <v>239148</v>
      </c>
      <c r="C29" s="141">
        <v>239342</v>
      </c>
      <c r="D29" s="24">
        <f>B29-C29</f>
        <v>-194</v>
      </c>
      <c r="E29" s="141">
        <v>239445</v>
      </c>
      <c r="F29" s="141">
        <v>239457</v>
      </c>
    </row>
    <row r="30" spans="1:6" ht="25.5" customHeight="1">
      <c r="A30" s="15" t="s">
        <v>40</v>
      </c>
      <c r="B30" s="141">
        <f>'推計人口'!D9</f>
        <v>117310</v>
      </c>
      <c r="C30" s="141">
        <v>117433</v>
      </c>
      <c r="D30" s="24">
        <f>B30-C30</f>
        <v>-123</v>
      </c>
      <c r="E30" s="141">
        <v>117484</v>
      </c>
      <c r="F30" s="142">
        <v>117527</v>
      </c>
    </row>
    <row r="31" spans="1:6" ht="25.5" customHeight="1">
      <c r="A31" s="15" t="s">
        <v>41</v>
      </c>
      <c r="B31" s="141">
        <f>'推計人口'!E9</f>
        <v>121838</v>
      </c>
      <c r="C31" s="141">
        <v>121909</v>
      </c>
      <c r="D31" s="24">
        <f>B31-C31</f>
        <v>-71</v>
      </c>
      <c r="E31" s="141">
        <v>121961</v>
      </c>
      <c r="F31" s="143">
        <v>121930</v>
      </c>
    </row>
    <row r="32" spans="1:8" ht="25.5" customHeight="1" thickBot="1">
      <c r="A32" s="16" t="s">
        <v>44</v>
      </c>
      <c r="B32" s="144">
        <f>'推計人口'!B9</f>
        <v>106558</v>
      </c>
      <c r="C32" s="144">
        <v>106620</v>
      </c>
      <c r="D32" s="21">
        <f>B32-C32</f>
        <v>-62</v>
      </c>
      <c r="E32" s="144">
        <v>106665</v>
      </c>
      <c r="F32" s="144">
        <v>106680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137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B16" sqref="B16:M16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126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153</v>
      </c>
      <c r="B10" s="65">
        <v>2</v>
      </c>
      <c r="C10" s="65">
        <v>167</v>
      </c>
      <c r="D10" s="65">
        <v>0</v>
      </c>
      <c r="E10" s="65">
        <v>0</v>
      </c>
      <c r="F10" s="65">
        <v>0</v>
      </c>
      <c r="G10" s="65">
        <v>1</v>
      </c>
      <c r="H10" s="65">
        <v>1</v>
      </c>
      <c r="I10" s="65">
        <v>4</v>
      </c>
      <c r="J10" s="65">
        <v>973</v>
      </c>
      <c r="K10" s="65">
        <v>0</v>
      </c>
      <c r="L10" s="65">
        <v>917</v>
      </c>
      <c r="M10" s="122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10</v>
      </c>
      <c r="B11" s="65">
        <v>3</v>
      </c>
      <c r="C11" s="65">
        <v>167</v>
      </c>
      <c r="D11" s="65">
        <v>2</v>
      </c>
      <c r="E11" s="65">
        <v>3</v>
      </c>
      <c r="F11" s="65">
        <v>0</v>
      </c>
      <c r="G11" s="65">
        <v>1</v>
      </c>
      <c r="H11" s="65">
        <v>3</v>
      </c>
      <c r="I11" s="65">
        <v>140</v>
      </c>
      <c r="J11" s="65">
        <v>999</v>
      </c>
      <c r="K11" s="65">
        <v>2</v>
      </c>
      <c r="L11" s="65">
        <v>937</v>
      </c>
      <c r="M11" s="122">
        <v>2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11</v>
      </c>
      <c r="B12" s="65">
        <v>2</v>
      </c>
      <c r="C12" s="65">
        <v>26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1078</v>
      </c>
      <c r="K12" s="65">
        <v>3</v>
      </c>
      <c r="L12" s="65">
        <v>1009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12</v>
      </c>
      <c r="B13" s="65">
        <v>4</v>
      </c>
      <c r="C13" s="65">
        <v>0</v>
      </c>
      <c r="D13" s="65">
        <v>2</v>
      </c>
      <c r="E13" s="65">
        <v>6</v>
      </c>
      <c r="F13" s="65">
        <v>0</v>
      </c>
      <c r="G13" s="65">
        <v>1</v>
      </c>
      <c r="H13" s="65">
        <v>2</v>
      </c>
      <c r="I13" s="65">
        <v>0</v>
      </c>
      <c r="J13" s="65">
        <v>1194</v>
      </c>
      <c r="K13" s="65">
        <v>2</v>
      </c>
      <c r="L13" s="65">
        <v>1099</v>
      </c>
      <c r="M13" s="122">
        <v>1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 t="s">
        <v>154</v>
      </c>
      <c r="B14" s="29">
        <v>5</v>
      </c>
      <c r="C14" s="29">
        <v>1368</v>
      </c>
      <c r="D14" s="29">
        <v>2</v>
      </c>
      <c r="E14" s="29">
        <v>2</v>
      </c>
      <c r="F14" s="29">
        <v>1</v>
      </c>
      <c r="G14" s="29">
        <v>0</v>
      </c>
      <c r="H14" s="29">
        <v>3</v>
      </c>
      <c r="I14" s="65">
        <v>22</v>
      </c>
      <c r="J14" s="36">
        <v>1058</v>
      </c>
      <c r="K14" s="65">
        <v>2</v>
      </c>
      <c r="L14" s="36">
        <v>967</v>
      </c>
      <c r="M14" s="122">
        <v>2</v>
      </c>
      <c r="O14" s="67"/>
      <c r="P14" s="67"/>
    </row>
    <row r="15" spans="1:16" ht="19.5" customHeight="1" thickBot="1">
      <c r="A15" s="52">
        <v>2</v>
      </c>
      <c r="B15" s="29">
        <v>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65">
        <v>0</v>
      </c>
      <c r="J15" s="36">
        <v>944</v>
      </c>
      <c r="K15" s="29">
        <v>4</v>
      </c>
      <c r="L15" s="36">
        <v>872</v>
      </c>
      <c r="M15" s="63">
        <v>3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56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153</v>
      </c>
      <c r="B27" s="65">
        <v>137</v>
      </c>
      <c r="C27" s="65">
        <v>46</v>
      </c>
      <c r="D27" s="65">
        <v>38</v>
      </c>
      <c r="E27" s="65">
        <v>610</v>
      </c>
      <c r="F27" s="65">
        <v>61</v>
      </c>
      <c r="G27" s="65">
        <v>0</v>
      </c>
      <c r="H27" s="65">
        <v>74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10</v>
      </c>
      <c r="B28" s="65">
        <v>188</v>
      </c>
      <c r="C28" s="65">
        <v>33</v>
      </c>
      <c r="D28" s="65">
        <v>45</v>
      </c>
      <c r="E28" s="65">
        <v>666</v>
      </c>
      <c r="F28" s="65">
        <v>50</v>
      </c>
      <c r="G28" s="65">
        <v>0</v>
      </c>
      <c r="H28" s="65">
        <v>59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11</v>
      </c>
      <c r="B29" s="65">
        <v>220</v>
      </c>
      <c r="C29" s="65">
        <v>35</v>
      </c>
      <c r="D29" s="65">
        <v>32</v>
      </c>
      <c r="E29" s="65">
        <v>636</v>
      </c>
      <c r="F29" s="65">
        <v>72</v>
      </c>
      <c r="G29" s="65">
        <v>1</v>
      </c>
      <c r="H29" s="65">
        <v>83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12</v>
      </c>
      <c r="B30" s="29">
        <v>144</v>
      </c>
      <c r="C30" s="29">
        <v>36</v>
      </c>
      <c r="D30" s="65">
        <v>53</v>
      </c>
      <c r="E30" s="65">
        <v>807</v>
      </c>
      <c r="F30" s="65">
        <v>66</v>
      </c>
      <c r="G30" s="65">
        <v>0</v>
      </c>
      <c r="H30" s="65">
        <v>73</v>
      </c>
      <c r="I30" s="67"/>
      <c r="Q30" s="67"/>
      <c r="R30" s="67"/>
    </row>
    <row r="31" spans="1:18" ht="19.5" customHeight="1">
      <c r="A31" s="162" t="s">
        <v>154</v>
      </c>
      <c r="B31" s="29">
        <v>163</v>
      </c>
      <c r="C31" s="29">
        <v>47</v>
      </c>
      <c r="D31" s="65">
        <v>35</v>
      </c>
      <c r="E31" s="65">
        <v>743</v>
      </c>
      <c r="F31" s="65">
        <v>50</v>
      </c>
      <c r="G31" s="65">
        <v>0</v>
      </c>
      <c r="H31" s="65">
        <v>58</v>
      </c>
      <c r="Q31" s="67"/>
      <c r="R31" s="67"/>
    </row>
    <row r="32" spans="1:18" ht="19.5" customHeight="1" thickBot="1">
      <c r="A32" s="52">
        <v>2</v>
      </c>
      <c r="B32" s="29">
        <v>146</v>
      </c>
      <c r="C32" s="29">
        <v>43</v>
      </c>
      <c r="D32" s="29">
        <v>23</v>
      </c>
      <c r="E32" s="29">
        <v>577</v>
      </c>
      <c r="F32" s="29">
        <v>69</v>
      </c>
      <c r="G32" s="29">
        <v>2</v>
      </c>
      <c r="H32" s="29">
        <v>85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145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P9" sqref="P9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135</v>
      </c>
      <c r="C3" s="198" t="s">
        <v>57</v>
      </c>
      <c r="D3" s="201" t="s">
        <v>125</v>
      </c>
      <c r="E3" s="202"/>
      <c r="F3" s="203"/>
      <c r="G3" s="71"/>
      <c r="H3" s="201" t="s">
        <v>156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108267</v>
      </c>
      <c r="D7" s="79">
        <v>115664</v>
      </c>
      <c r="E7" s="79">
        <v>120329</v>
      </c>
      <c r="F7" s="79">
        <v>235993</v>
      </c>
      <c r="G7" s="79">
        <v>-260</v>
      </c>
      <c r="H7" s="79">
        <v>114</v>
      </c>
      <c r="I7" s="79">
        <v>260</v>
      </c>
      <c r="J7" s="79">
        <v>570</v>
      </c>
      <c r="K7" s="79">
        <v>674</v>
      </c>
      <c r="L7" s="79">
        <v>-10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39401</v>
      </c>
      <c r="D8" s="129">
        <v>38834</v>
      </c>
      <c r="E8" s="129">
        <v>40382</v>
      </c>
      <c r="F8" s="129">
        <v>79216</v>
      </c>
      <c r="G8" s="79">
        <v>-143</v>
      </c>
      <c r="H8" s="138">
        <v>39</v>
      </c>
      <c r="I8" s="138">
        <v>84</v>
      </c>
      <c r="J8" s="138">
        <v>247</v>
      </c>
      <c r="K8" s="138">
        <v>295</v>
      </c>
      <c r="L8" s="138">
        <v>-50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5418</v>
      </c>
      <c r="D9" s="79">
        <v>6018</v>
      </c>
      <c r="E9" s="79">
        <v>6377</v>
      </c>
      <c r="F9" s="79">
        <v>12395</v>
      </c>
      <c r="G9" s="79">
        <v>0</v>
      </c>
      <c r="H9" s="129">
        <v>11</v>
      </c>
      <c r="I9" s="82">
        <v>17</v>
      </c>
      <c r="J9" s="82">
        <v>39</v>
      </c>
      <c r="K9" s="82">
        <v>31</v>
      </c>
      <c r="L9" s="137">
        <v>-2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1367</v>
      </c>
      <c r="D10" s="79">
        <v>1492</v>
      </c>
      <c r="E10" s="79">
        <v>1641</v>
      </c>
      <c r="F10" s="79">
        <v>3133</v>
      </c>
      <c r="G10" s="79">
        <v>6</v>
      </c>
      <c r="H10" s="82">
        <v>2</v>
      </c>
      <c r="I10" s="81">
        <v>1</v>
      </c>
      <c r="J10" s="82">
        <v>7</v>
      </c>
      <c r="K10" s="82">
        <v>3</v>
      </c>
      <c r="L10" s="82">
        <v>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2891</v>
      </c>
      <c r="D11" s="79">
        <v>3245</v>
      </c>
      <c r="E11" s="79">
        <v>3404</v>
      </c>
      <c r="F11" s="79">
        <v>6649</v>
      </c>
      <c r="G11" s="79">
        <v>-8</v>
      </c>
      <c r="H11" s="82">
        <v>2</v>
      </c>
      <c r="I11" s="82">
        <v>4</v>
      </c>
      <c r="J11" s="82">
        <v>15</v>
      </c>
      <c r="K11" s="82">
        <v>19</v>
      </c>
      <c r="L11" s="82">
        <v>-2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1314</v>
      </c>
      <c r="D12" s="79">
        <v>1513</v>
      </c>
      <c r="E12" s="79">
        <v>1618</v>
      </c>
      <c r="F12" s="79">
        <v>3131</v>
      </c>
      <c r="G12" s="79">
        <v>-6</v>
      </c>
      <c r="H12" s="82">
        <v>0</v>
      </c>
      <c r="I12" s="82">
        <v>4</v>
      </c>
      <c r="J12" s="82">
        <v>3</v>
      </c>
      <c r="K12" s="82">
        <v>3</v>
      </c>
      <c r="L12" s="82">
        <v>-2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1510</v>
      </c>
      <c r="D13" s="79">
        <v>2021</v>
      </c>
      <c r="E13" s="79">
        <v>2135</v>
      </c>
      <c r="F13" s="79">
        <v>4156</v>
      </c>
      <c r="G13" s="79">
        <v>-12</v>
      </c>
      <c r="H13" s="82">
        <v>0</v>
      </c>
      <c r="I13" s="82">
        <v>10</v>
      </c>
      <c r="J13" s="82">
        <v>1</v>
      </c>
      <c r="K13" s="82">
        <v>7</v>
      </c>
      <c r="L13" s="82">
        <v>4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2009</v>
      </c>
      <c r="D14" s="79">
        <v>2358</v>
      </c>
      <c r="E14" s="79">
        <v>2417</v>
      </c>
      <c r="F14" s="79">
        <v>4775</v>
      </c>
      <c r="G14" s="79">
        <v>-8</v>
      </c>
      <c r="H14" s="82">
        <v>0</v>
      </c>
      <c r="I14" s="82">
        <v>9</v>
      </c>
      <c r="J14" s="82">
        <v>6</v>
      </c>
      <c r="K14" s="82">
        <v>13</v>
      </c>
      <c r="L14" s="82">
        <v>8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4659</v>
      </c>
      <c r="D15" s="79">
        <v>5390</v>
      </c>
      <c r="E15" s="79">
        <v>5305</v>
      </c>
      <c r="F15" s="79">
        <v>10695</v>
      </c>
      <c r="G15" s="79">
        <v>7</v>
      </c>
      <c r="H15" s="82">
        <v>7</v>
      </c>
      <c r="I15" s="82">
        <v>5</v>
      </c>
      <c r="J15" s="82">
        <v>26</v>
      </c>
      <c r="K15" s="82">
        <v>25</v>
      </c>
      <c r="L15" s="82">
        <v>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8098</v>
      </c>
      <c r="D16" s="79">
        <v>8620</v>
      </c>
      <c r="E16" s="79">
        <v>8707</v>
      </c>
      <c r="F16" s="79">
        <v>17327</v>
      </c>
      <c r="G16" s="79">
        <v>-18</v>
      </c>
      <c r="H16" s="82">
        <v>12</v>
      </c>
      <c r="I16" s="82">
        <v>14</v>
      </c>
      <c r="J16" s="82">
        <v>55</v>
      </c>
      <c r="K16" s="82">
        <v>76</v>
      </c>
      <c r="L16" s="82">
        <v>5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6119</v>
      </c>
      <c r="D17" s="79">
        <v>6816</v>
      </c>
      <c r="E17" s="79">
        <v>7017</v>
      </c>
      <c r="F17" s="79">
        <v>13833</v>
      </c>
      <c r="G17" s="79">
        <v>-25</v>
      </c>
      <c r="H17" s="82">
        <v>5</v>
      </c>
      <c r="I17" s="82">
        <v>22</v>
      </c>
      <c r="J17" s="82">
        <v>30</v>
      </c>
      <c r="K17" s="82">
        <v>27</v>
      </c>
      <c r="L17" s="82">
        <v>-11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1319</v>
      </c>
      <c r="D18" s="79">
        <v>1239</v>
      </c>
      <c r="E18" s="79">
        <v>1428</v>
      </c>
      <c r="F18" s="79">
        <v>2667</v>
      </c>
      <c r="G18" s="79">
        <v>-1</v>
      </c>
      <c r="H18" s="82">
        <v>0</v>
      </c>
      <c r="I18" s="82">
        <v>5</v>
      </c>
      <c r="J18" s="82">
        <v>1</v>
      </c>
      <c r="K18" s="82">
        <v>0</v>
      </c>
      <c r="L18" s="82">
        <v>3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3300</v>
      </c>
      <c r="D19" s="79">
        <v>3604</v>
      </c>
      <c r="E19" s="79">
        <v>3733</v>
      </c>
      <c r="F19" s="79">
        <v>7337</v>
      </c>
      <c r="G19" s="79">
        <v>8</v>
      </c>
      <c r="H19" s="82">
        <v>10</v>
      </c>
      <c r="I19" s="82">
        <v>10</v>
      </c>
      <c r="J19" s="82">
        <v>18</v>
      </c>
      <c r="K19" s="82">
        <v>15</v>
      </c>
      <c r="L19" s="82">
        <v>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845</v>
      </c>
      <c r="D20" s="79">
        <v>891</v>
      </c>
      <c r="E20" s="79">
        <v>931</v>
      </c>
      <c r="F20" s="79">
        <v>1822</v>
      </c>
      <c r="G20" s="79">
        <v>0</v>
      </c>
      <c r="H20" s="82">
        <v>0</v>
      </c>
      <c r="I20" s="82">
        <v>6</v>
      </c>
      <c r="J20" s="81">
        <v>1</v>
      </c>
      <c r="K20" s="82">
        <v>3</v>
      </c>
      <c r="L20" s="82">
        <v>8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5447</v>
      </c>
      <c r="D21" s="79">
        <v>5759</v>
      </c>
      <c r="E21" s="79">
        <v>6088</v>
      </c>
      <c r="F21" s="79">
        <v>11847</v>
      </c>
      <c r="G21" s="79">
        <v>-11</v>
      </c>
      <c r="H21" s="82">
        <v>6</v>
      </c>
      <c r="I21" s="82">
        <v>5</v>
      </c>
      <c r="J21" s="82">
        <v>11</v>
      </c>
      <c r="K21" s="82">
        <v>27</v>
      </c>
      <c r="L21" s="82">
        <v>4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1552</v>
      </c>
      <c r="D22" s="79">
        <v>1834</v>
      </c>
      <c r="E22" s="79">
        <v>1927</v>
      </c>
      <c r="F22" s="79">
        <v>3761</v>
      </c>
      <c r="G22" s="79">
        <v>-4</v>
      </c>
      <c r="H22" s="82">
        <v>1</v>
      </c>
      <c r="I22" s="82">
        <v>5</v>
      </c>
      <c r="J22" s="82">
        <v>12</v>
      </c>
      <c r="K22" s="82">
        <v>7</v>
      </c>
      <c r="L22" s="82">
        <v>-5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997</v>
      </c>
      <c r="D23" s="79">
        <v>1148</v>
      </c>
      <c r="E23" s="79">
        <v>1158</v>
      </c>
      <c r="F23" s="79">
        <v>2306</v>
      </c>
      <c r="G23" s="79">
        <v>-6</v>
      </c>
      <c r="H23" s="81">
        <v>1</v>
      </c>
      <c r="I23" s="81">
        <v>3</v>
      </c>
      <c r="J23" s="82">
        <v>3</v>
      </c>
      <c r="K23" s="82">
        <v>9</v>
      </c>
      <c r="L23" s="82">
        <v>2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6847</v>
      </c>
      <c r="D24" s="79">
        <v>6940</v>
      </c>
      <c r="E24" s="79">
        <v>7399</v>
      </c>
      <c r="F24" s="79">
        <v>14339</v>
      </c>
      <c r="G24" s="79">
        <v>-18</v>
      </c>
      <c r="H24" s="82">
        <v>3</v>
      </c>
      <c r="I24" s="81">
        <v>22</v>
      </c>
      <c r="J24" s="82">
        <v>29</v>
      </c>
      <c r="K24" s="82">
        <v>40</v>
      </c>
      <c r="L24" s="82">
        <v>12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1243</v>
      </c>
      <c r="D25" s="79">
        <v>1484</v>
      </c>
      <c r="E25" s="79">
        <v>1489</v>
      </c>
      <c r="F25" s="79">
        <v>2973</v>
      </c>
      <c r="G25" s="79">
        <v>10</v>
      </c>
      <c r="H25" s="82">
        <v>2</v>
      </c>
      <c r="I25" s="81">
        <v>2</v>
      </c>
      <c r="J25" s="82">
        <v>6</v>
      </c>
      <c r="K25" s="82">
        <v>8</v>
      </c>
      <c r="L25" s="82">
        <v>12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1862</v>
      </c>
      <c r="D26" s="79">
        <v>1935</v>
      </c>
      <c r="E26" s="79">
        <v>2085</v>
      </c>
      <c r="F26" s="79">
        <v>4020</v>
      </c>
      <c r="G26" s="79">
        <v>-9</v>
      </c>
      <c r="H26" s="82">
        <v>1</v>
      </c>
      <c r="I26" s="81">
        <v>2</v>
      </c>
      <c r="J26" s="82">
        <v>3</v>
      </c>
      <c r="K26" s="82">
        <v>9</v>
      </c>
      <c r="L26" s="82">
        <v>-2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669</v>
      </c>
      <c r="D27" s="79">
        <v>662</v>
      </c>
      <c r="E27" s="79">
        <v>641</v>
      </c>
      <c r="F27" s="79">
        <v>1303</v>
      </c>
      <c r="G27" s="79">
        <v>-2</v>
      </c>
      <c r="H27" s="82">
        <v>0</v>
      </c>
      <c r="I27" s="81">
        <v>1</v>
      </c>
      <c r="J27" s="82">
        <v>8</v>
      </c>
      <c r="K27" s="82">
        <v>6</v>
      </c>
      <c r="L27" s="82">
        <v>-3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294</v>
      </c>
      <c r="D28" s="79">
        <v>284</v>
      </c>
      <c r="E28" s="79">
        <v>308</v>
      </c>
      <c r="F28" s="79">
        <v>592</v>
      </c>
      <c r="G28" s="79">
        <v>-3</v>
      </c>
      <c r="H28" s="82">
        <v>0</v>
      </c>
      <c r="I28" s="81">
        <v>1</v>
      </c>
      <c r="J28" s="82">
        <v>1</v>
      </c>
      <c r="K28" s="82">
        <v>1</v>
      </c>
      <c r="L28" s="82">
        <v>-2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4786</v>
      </c>
      <c r="D29" s="80">
        <v>6083</v>
      </c>
      <c r="E29" s="80">
        <v>6222</v>
      </c>
      <c r="F29" s="79">
        <v>12305</v>
      </c>
      <c r="G29" s="79">
        <v>-11</v>
      </c>
      <c r="H29" s="82">
        <v>2</v>
      </c>
      <c r="I29" s="128">
        <v>9</v>
      </c>
      <c r="J29" s="128">
        <v>20</v>
      </c>
      <c r="K29" s="128">
        <v>22</v>
      </c>
      <c r="L29" s="128">
        <v>-2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6320</v>
      </c>
      <c r="D30" s="84">
        <v>7494</v>
      </c>
      <c r="E30" s="84">
        <v>7917</v>
      </c>
      <c r="F30" s="84">
        <v>15411</v>
      </c>
      <c r="G30" s="84">
        <v>-6</v>
      </c>
      <c r="H30" s="85">
        <v>10</v>
      </c>
      <c r="I30" s="130">
        <v>19</v>
      </c>
      <c r="J30" s="130">
        <v>28</v>
      </c>
      <c r="K30" s="130">
        <v>28</v>
      </c>
      <c r="L30" s="85">
        <v>3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P13" sqref="P13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28" t="s">
        <v>92</v>
      </c>
      <c r="B3" s="231" t="s">
        <v>57</v>
      </c>
      <c r="C3" s="235" t="s">
        <v>93</v>
      </c>
      <c r="D3" s="236"/>
      <c r="E3" s="237"/>
      <c r="F3" s="234" t="s">
        <v>58</v>
      </c>
      <c r="G3" s="218" t="s">
        <v>158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94</v>
      </c>
      <c r="G5" s="222" t="s">
        <v>60</v>
      </c>
      <c r="H5" s="223"/>
      <c r="I5" s="124"/>
      <c r="J5" s="100" t="s">
        <v>61</v>
      </c>
      <c r="K5" s="100"/>
      <c r="L5" s="101"/>
      <c r="M5" s="224" t="s">
        <v>62</v>
      </c>
    </row>
    <row r="6" spans="1:13" ht="12" customHeight="1">
      <c r="A6" s="229"/>
      <c r="B6" s="232"/>
      <c r="C6" s="225" t="s">
        <v>111</v>
      </c>
      <c r="D6" s="225" t="s">
        <v>40</v>
      </c>
      <c r="E6" s="225" t="s">
        <v>41</v>
      </c>
      <c r="F6" s="227" t="s">
        <v>64</v>
      </c>
      <c r="G6" s="225" t="s">
        <v>65</v>
      </c>
      <c r="H6" s="225" t="s">
        <v>66</v>
      </c>
      <c r="I6" s="216" t="s">
        <v>67</v>
      </c>
      <c r="J6" s="98"/>
      <c r="K6" s="216" t="s">
        <v>68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95</v>
      </c>
      <c r="K7" s="217"/>
      <c r="L7" s="105" t="s">
        <v>95</v>
      </c>
      <c r="M7" s="180"/>
    </row>
    <row r="8" spans="1:15" ht="39" customHeight="1">
      <c r="A8" s="69" t="s">
        <v>96</v>
      </c>
      <c r="B8" s="106">
        <f>SUM(B9:B12)</f>
        <v>180403</v>
      </c>
      <c r="C8" s="106">
        <f>SUM(C9:C12)</f>
        <v>419521</v>
      </c>
      <c r="D8" s="106">
        <f aca="true" t="shared" si="0" ref="D8:M8">SUM(D9:D12)</f>
        <v>205646</v>
      </c>
      <c r="E8" s="106">
        <f t="shared" si="0"/>
        <v>213875</v>
      </c>
      <c r="F8" s="106">
        <f t="shared" si="0"/>
        <v>-368</v>
      </c>
      <c r="G8" s="106">
        <f t="shared" si="0"/>
        <v>219</v>
      </c>
      <c r="H8" s="106">
        <f t="shared" si="0"/>
        <v>560</v>
      </c>
      <c r="I8" s="106">
        <f t="shared" si="0"/>
        <v>883</v>
      </c>
      <c r="J8" s="106">
        <f t="shared" si="0"/>
        <v>437</v>
      </c>
      <c r="K8" s="106">
        <f t="shared" si="0"/>
        <v>897</v>
      </c>
      <c r="L8" s="106">
        <f t="shared" si="0"/>
        <v>476</v>
      </c>
      <c r="M8" s="106">
        <f t="shared" si="0"/>
        <v>-13</v>
      </c>
      <c r="O8" s="106"/>
    </row>
    <row r="9" spans="1:15" ht="39" customHeight="1">
      <c r="A9" s="69" t="s">
        <v>97</v>
      </c>
      <c r="B9" s="107">
        <v>106558</v>
      </c>
      <c r="C9" s="107">
        <v>239148</v>
      </c>
      <c r="D9" s="107">
        <v>117310</v>
      </c>
      <c r="E9" s="106">
        <v>121838</v>
      </c>
      <c r="F9" s="106">
        <v>-194</v>
      </c>
      <c r="G9" s="107">
        <v>130</v>
      </c>
      <c r="H9" s="107">
        <v>313</v>
      </c>
      <c r="I9" s="107">
        <v>517</v>
      </c>
      <c r="J9" s="107">
        <v>290</v>
      </c>
      <c r="K9" s="107">
        <v>512</v>
      </c>
      <c r="L9" s="107">
        <v>320</v>
      </c>
      <c r="M9" s="107">
        <v>-16</v>
      </c>
      <c r="O9" s="107"/>
    </row>
    <row r="10" spans="1:15" ht="39" customHeight="1">
      <c r="A10" s="69" t="s">
        <v>98</v>
      </c>
      <c r="B10" s="107">
        <v>28604</v>
      </c>
      <c r="C10" s="107">
        <v>66515</v>
      </c>
      <c r="D10" s="107">
        <v>33308</v>
      </c>
      <c r="E10" s="106">
        <v>33207</v>
      </c>
      <c r="F10" s="106">
        <v>-63</v>
      </c>
      <c r="G10" s="107">
        <v>39</v>
      </c>
      <c r="H10" s="107">
        <v>74</v>
      </c>
      <c r="I10" s="107">
        <v>144</v>
      </c>
      <c r="J10" s="107">
        <v>56</v>
      </c>
      <c r="K10" s="107">
        <v>174</v>
      </c>
      <c r="L10" s="107">
        <v>70</v>
      </c>
      <c r="M10" s="107">
        <v>2</v>
      </c>
      <c r="O10" s="107"/>
    </row>
    <row r="11" spans="1:15" ht="39" customHeight="1">
      <c r="A11" s="69" t="s">
        <v>119</v>
      </c>
      <c r="B11" s="107">
        <v>37458</v>
      </c>
      <c r="C11" s="107">
        <v>93451</v>
      </c>
      <c r="D11" s="107">
        <v>45052</v>
      </c>
      <c r="E11" s="106">
        <v>48399</v>
      </c>
      <c r="F11" s="106">
        <v>-83</v>
      </c>
      <c r="G11" s="107">
        <v>41</v>
      </c>
      <c r="H11" s="107">
        <v>142</v>
      </c>
      <c r="I11" s="107">
        <v>176</v>
      </c>
      <c r="J11" s="107">
        <v>82</v>
      </c>
      <c r="K11" s="107">
        <v>161</v>
      </c>
      <c r="L11" s="107">
        <v>71</v>
      </c>
      <c r="M11" s="107">
        <v>3</v>
      </c>
      <c r="O11" s="107"/>
    </row>
    <row r="12" spans="1:15" ht="39" customHeight="1">
      <c r="A12" s="69" t="s">
        <v>99</v>
      </c>
      <c r="B12" s="106">
        <v>7783</v>
      </c>
      <c r="C12" s="106">
        <v>20407</v>
      </c>
      <c r="D12" s="106">
        <v>9976</v>
      </c>
      <c r="E12" s="106">
        <v>10431</v>
      </c>
      <c r="F12" s="106">
        <v>-28</v>
      </c>
      <c r="G12" s="106">
        <v>9</v>
      </c>
      <c r="H12" s="106">
        <v>31</v>
      </c>
      <c r="I12" s="106">
        <v>46</v>
      </c>
      <c r="J12" s="106">
        <v>9</v>
      </c>
      <c r="K12" s="106">
        <v>50</v>
      </c>
      <c r="L12" s="106">
        <v>15</v>
      </c>
      <c r="M12" s="106">
        <v>-2</v>
      </c>
      <c r="O12" s="106"/>
    </row>
    <row r="13" spans="1:15" ht="39" customHeight="1">
      <c r="A13" s="151" t="s">
        <v>120</v>
      </c>
      <c r="B13" s="107">
        <v>919</v>
      </c>
      <c r="C13" s="107">
        <v>2431</v>
      </c>
      <c r="D13" s="107">
        <v>1151</v>
      </c>
      <c r="E13" s="106">
        <v>1280</v>
      </c>
      <c r="F13" s="106">
        <v>-4</v>
      </c>
      <c r="G13" s="107">
        <v>1</v>
      </c>
      <c r="H13" s="107">
        <v>4</v>
      </c>
      <c r="I13" s="107">
        <v>2</v>
      </c>
      <c r="J13" s="107">
        <v>0</v>
      </c>
      <c r="K13" s="107">
        <v>3</v>
      </c>
      <c r="L13" s="107">
        <v>1</v>
      </c>
      <c r="M13" s="108">
        <v>0</v>
      </c>
      <c r="O13" s="107"/>
    </row>
    <row r="14" spans="1:15" ht="39" customHeight="1">
      <c r="A14" s="151" t="s">
        <v>100</v>
      </c>
      <c r="B14" s="107">
        <v>670</v>
      </c>
      <c r="C14" s="107">
        <v>1605</v>
      </c>
      <c r="D14" s="107">
        <v>802</v>
      </c>
      <c r="E14" s="106">
        <v>803</v>
      </c>
      <c r="F14" s="106">
        <v>-10</v>
      </c>
      <c r="G14" s="107">
        <v>0</v>
      </c>
      <c r="H14" s="107">
        <v>6</v>
      </c>
      <c r="I14" s="107">
        <v>2</v>
      </c>
      <c r="J14" s="107">
        <v>0</v>
      </c>
      <c r="K14" s="108">
        <v>6</v>
      </c>
      <c r="L14" s="108">
        <v>0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3045</v>
      </c>
      <c r="C15" s="107">
        <v>8263</v>
      </c>
      <c r="D15" s="107">
        <v>4043</v>
      </c>
      <c r="E15" s="106">
        <v>4220</v>
      </c>
      <c r="F15" s="106">
        <v>-7</v>
      </c>
      <c r="G15" s="107">
        <v>2</v>
      </c>
      <c r="H15" s="107">
        <v>7</v>
      </c>
      <c r="I15" s="107">
        <v>25</v>
      </c>
      <c r="J15" s="107">
        <v>7</v>
      </c>
      <c r="K15" s="107">
        <v>26</v>
      </c>
      <c r="L15" s="107">
        <v>10</v>
      </c>
      <c r="M15" s="108">
        <v>-1</v>
      </c>
      <c r="O15" s="107"/>
    </row>
    <row r="16" spans="1:15" ht="39" customHeight="1">
      <c r="A16" s="151" t="s">
        <v>102</v>
      </c>
      <c r="B16" s="107">
        <v>1481</v>
      </c>
      <c r="C16" s="107">
        <v>4136</v>
      </c>
      <c r="D16" s="107">
        <v>2027</v>
      </c>
      <c r="E16" s="106">
        <v>2109</v>
      </c>
      <c r="F16" s="106">
        <v>6</v>
      </c>
      <c r="G16" s="107">
        <v>5</v>
      </c>
      <c r="H16" s="107">
        <v>4</v>
      </c>
      <c r="I16" s="107">
        <v>13</v>
      </c>
      <c r="J16" s="107">
        <v>0</v>
      </c>
      <c r="K16" s="107">
        <v>7</v>
      </c>
      <c r="L16" s="107">
        <v>3</v>
      </c>
      <c r="M16" s="108">
        <v>-1</v>
      </c>
      <c r="N16" s="107"/>
      <c r="O16" s="107"/>
    </row>
    <row r="17" spans="1:15" ht="39" customHeight="1" thickBot="1">
      <c r="A17" s="151" t="s">
        <v>121</v>
      </c>
      <c r="B17" s="107">
        <v>1668</v>
      </c>
      <c r="C17" s="107">
        <v>3972</v>
      </c>
      <c r="D17" s="107">
        <v>1953</v>
      </c>
      <c r="E17" s="106">
        <v>2019</v>
      </c>
      <c r="F17" s="106">
        <v>-13</v>
      </c>
      <c r="G17" s="110">
        <v>1</v>
      </c>
      <c r="H17" s="110">
        <v>10</v>
      </c>
      <c r="I17" s="110">
        <v>4</v>
      </c>
      <c r="J17" s="107">
        <v>2</v>
      </c>
      <c r="K17" s="110">
        <v>8</v>
      </c>
      <c r="L17" s="110">
        <v>1</v>
      </c>
      <c r="M17" s="111">
        <v>0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2023-03-17T05:40:04Z</dcterms:modified>
  <cp:category/>
  <cp:version/>
  <cp:contentType/>
  <cp:contentStatus/>
</cp:coreProperties>
</file>