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4400" windowHeight="1251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<sst xmlns="http://schemas.openxmlformats.org/spreadsheetml/2006/main" count="208" uniqueCount="162">
  <si>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</si>
  <si>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</si>
  <si>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</si>
  <si>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</si>
  <si>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</si>
  <si>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</si>
  <si>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</si>
  <si>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</si>
  <si>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</si>
  <si>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</si>
  <si>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</si>
  <si>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</si>
  <si>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</si>
  <si>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</si>
  <si>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</si>
  <si>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</si>
  <si>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</si>
  <si>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</si>
  <si>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</si>
  <si>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</si>
  <si>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</si>
  <si>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</si>
  <si>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</si>
  <si>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</si>
  <si>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</si>
  <si>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</si>
  <si>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</si>
  <si>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</si>
  <si>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</si>
  <si>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</si>
  <si>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</si>
  <si>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</si>
  <si>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</si>
  <si>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</si>
  <si>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</si>
  <si>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</si>
  <si>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</si>
  <si>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</si>
  <si>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</si>
  <si>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</si>
  <si>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</si>
  <si>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</si>
  <si>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</si>
  <si>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</si>
  <si>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</si>
  <si>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</si>
  <si>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</si>
  <si>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</si>
  <si>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</si>
  <si>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</si>
  <si>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</si>
  <si>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</si>
  <si>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</si>
  <si>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</si>
  <si>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</si>
  <si>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</si>
  <si>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</si>
  <si>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</si>
  <si>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</si>
  <si>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</si>
  <si>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</si>
  <si>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</si>
  <si>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</si>
  <si>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</si>
  <si>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</si>
  <si>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</si>
  <si>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</si>
  <si>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</si>
  <si>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</si>
  <si>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</si>
  <si>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</si>
  <si>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</si>
  <si>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</si>
  <si>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</si>
  <si>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</si>
  <si>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</si>
  <si>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</si>
  <si>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</si>
  <si>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</si>
  <si>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</si>
  <si>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</si>
  <si>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</si>
  <si>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</si>
  <si>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</si>
  <si>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</si>
  <si>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</si>
  <si>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</si>
  <si>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</si>
  <si>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</si>
  <si>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</si>
  <si>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</si>
  <si>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</si>
  <si>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</si>
  <si>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</si>
  <si>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</si>
  <si>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</si>
  <si>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</si>
  <si>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</si>
  <si>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</si>
  <si>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</si>
  <si>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</si>
  <si>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</si>
  <si>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</si>
  <si>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</si>
  <si>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</si>
  <si>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</si>
  <si>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</si>
  <si>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</si>
  <si>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</si>
  <si>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</si>
  <si>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</si>
  <si>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</si>
  <si>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</si>
  <si>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</si>
  <si>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</si>
  <si>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</si>
  <si>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</si>
  <si>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</si>
  <si>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</si>
  <si>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</si>
  <si>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</si>
  <si>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</si>
  <si>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</si>
  <si>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</si>
  <si>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</si>
  <si>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</si>
  <si>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</si>
  <si>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</si>
  <si>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</si>
  <si>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</si>
  <si>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</si>
  <si>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</si>
  <si>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</si>
  <si>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</si>
  <si>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令和元年</t>
  </si>
  <si>
    <t>松本地域広域推計人口</t>
  </si>
  <si>
    <t>地区名</t>
  </si>
  <si>
    <t>（長野県総合政策課統計室）</t>
  </si>
  <si>
    <t>発行：DX推進本部統計データ担当</t>
  </si>
  <si>
    <t>資料：長野県総合政策課「毎月人口異動調査」</t>
  </si>
  <si>
    <t>DX推進本部「地区別人口・世帯数」「人口異動統計」</t>
  </si>
  <si>
    <t>12 　月</t>
  </si>
  <si>
    <t>12　月　中</t>
  </si>
  <si>
    <t>1 　月</t>
  </si>
  <si>
    <t>平成30年</t>
  </si>
  <si>
    <t>2 　月</t>
  </si>
  <si>
    <t>1　月　中</t>
  </si>
  <si>
    <t>4年1月</t>
  </si>
  <si>
    <t>3 　月</t>
  </si>
  <si>
    <t>2　月　中</t>
  </si>
  <si>
    <t>令 和 4年  3月 1 日 現 在</t>
  </si>
  <si>
    <t>2月中の人口異動状況</t>
  </si>
  <si>
    <t>令和4年4月1日現在</t>
  </si>
  <si>
    <t>3月中の人口異動状況</t>
  </si>
  <si>
    <t>3年10月</t>
  </si>
  <si>
    <t>4 　月</t>
  </si>
  <si>
    <t>3　月　中</t>
  </si>
  <si>
    <t>（4月3月間増減）</t>
  </si>
  <si>
    <t>No.521</t>
  </si>
  <si>
    <t>（3月2月間増減）</t>
  </si>
  <si>
    <t>※令和２年国勢調査の数値確定に伴い、推計人口の数値を変更しています。(令和4年10月7日訂正)</t>
  </si>
  <si>
    <t>※推計人口の一部に誤りがあったため、数値を訂正しています。(令和4年10月7日訂正)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</si>
</sst>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7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Continuous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39" xfId="0" applyNumberFormat="1" applyFont="1" applyFill="1" applyBorder="1" applyAlignment="1" applyProtection="1">
      <alignment vertical="center"/>
      <protection/>
    </xf>
    <xf numFmtId="37" fontId="2" fillId="0" borderId="39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7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7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214" fontId="17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8" fontId="10" fillId="0" borderId="47" xfId="0" applyNumberFormat="1" applyFont="1" applyBorder="1" applyAlignment="1">
      <alignment vertical="center"/>
    </xf>
    <xf numFmtId="3" fontId="0" fillId="0" borderId="45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55" fontId="2" fillId="0" borderId="25" xfId="0" applyNumberFormat="1" applyFont="1" applyBorder="1" applyAlignment="1" quotePrefix="1">
      <alignment horizontal="center" vertical="center" shrinkToFit="1"/>
    </xf>
    <xf numFmtId="188" fontId="10" fillId="0" borderId="45" xfId="0" applyNumberFormat="1" applyFont="1" applyBorder="1" applyAlignment="1">
      <alignment vertical="center"/>
    </xf>
    <xf numFmtId="186" fontId="10" fillId="0" borderId="15" xfId="49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 shrinkToFit="1"/>
    </xf>
    <xf numFmtId="186" fontId="10" fillId="0" borderId="0" xfId="49" applyNumberFormat="1" applyFont="1" applyFill="1" applyBorder="1" applyAlignment="1">
      <alignment vertical="center"/>
    </xf>
    <xf numFmtId="0" fontId="2" fillId="0" borderId="25" xfId="0" applyNumberFormat="1" applyFont="1" applyBorder="1" applyAlignment="1" quotePrefix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7" xfId="65" applyFont="1" applyFill="1" applyBorder="1" applyAlignment="1">
      <alignment horizontal="right" vertical="center"/>
      <protection/>
    </xf>
    <xf numFmtId="0" fontId="2" fillId="0" borderId="64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6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5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2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33</xdr:row>
      <xdr:rowOff>295275</xdr:rowOff>
    </xdr:from>
    <xdr:to>
      <xdr:col>6</xdr:col>
      <xdr:colOff>1019175</xdr:colOff>
      <xdr:row>34</xdr:row>
      <xdr:rowOff>9525</xdr:rowOff>
    </xdr:to>
    <xdr:sp>
      <xdr:nvSpPr>
        <xdr:cNvPr id="17" name="Freeform 40"/>
        <xdr:cNvSpPr>
          <a:spLocks/>
        </xdr:cNvSpPr>
      </xdr:nvSpPr>
      <xdr:spPr>
        <a:xfrm flipV="1">
          <a:off x="0" y="109632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18" name="WordArt 41"/>
        <xdr:cNvSpPr>
          <a:spLocks/>
        </xdr:cNvSpPr>
      </xdr:nvSpPr>
      <xdr:spPr>
        <a:xfrm>
          <a:off x="5486400" y="1476375"/>
          <a:ext cx="2133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2022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4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19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20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542925</xdr:colOff>
      <xdr:row>4</xdr:row>
      <xdr:rowOff>19050</xdr:rowOff>
    </xdr:to>
    <xdr:sp>
      <xdr:nvSpPr>
        <xdr:cNvPr id="21" name="WordArt 46"/>
        <xdr:cNvSpPr>
          <a:spLocks/>
        </xdr:cNvSpPr>
      </xdr:nvSpPr>
      <xdr:spPr>
        <a:xfrm>
          <a:off x="1390650" y="438150"/>
          <a:ext cx="4772025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180975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22" name="WordArt 48"/>
        <xdr:cNvSpPr>
          <a:spLocks/>
        </xdr:cNvSpPr>
      </xdr:nvSpPr>
      <xdr:spPr>
        <a:xfrm>
          <a:off x="180975" y="2143125"/>
          <a:ext cx="2590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23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171450</xdr:rowOff>
    </xdr:from>
    <xdr:to>
      <xdr:col>2</xdr:col>
      <xdr:colOff>542925</xdr:colOff>
      <xdr:row>15</xdr:row>
      <xdr:rowOff>133350</xdr:rowOff>
    </xdr:to>
    <xdr:sp>
      <xdr:nvSpPr>
        <xdr:cNvPr id="24" name="WordArt 54"/>
        <xdr:cNvSpPr>
          <a:spLocks/>
        </xdr:cNvSpPr>
      </xdr:nvSpPr>
      <xdr:spPr>
        <a:xfrm>
          <a:off x="228600" y="4686300"/>
          <a:ext cx="25622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25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69" zoomScaleNormal="69" zoomScaleSheetLayoutView="85" zoomScalePageLayoutView="0" workbookViewId="0" topLeftCell="A1">
      <selection activeCell="I20" sqref="I20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158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155</v>
      </c>
      <c r="C9" s="26" t="s">
        <v>148</v>
      </c>
      <c r="D9" s="27" t="s">
        <v>157</v>
      </c>
      <c r="E9" s="26" t="s">
        <v>145</v>
      </c>
      <c r="F9" s="26" t="s">
        <v>143</v>
      </c>
    </row>
    <row r="10" spans="1:7" ht="25.5" customHeight="1">
      <c r="A10" s="22" t="s">
        <v>43</v>
      </c>
      <c r="B10" s="23">
        <f>'地区別人口'!F7</f>
        <v>236345</v>
      </c>
      <c r="C10" s="23">
        <v>236693</v>
      </c>
      <c r="D10" s="24">
        <f>B10-C10</f>
        <v>-348</v>
      </c>
      <c r="E10" s="23">
        <v>236827</v>
      </c>
      <c r="F10" s="23">
        <v>236968</v>
      </c>
      <c r="G10" s="157"/>
    </row>
    <row r="11" spans="1:7" ht="25.5" customHeight="1">
      <c r="A11" s="15" t="s">
        <v>40</v>
      </c>
      <c r="B11" s="23">
        <f>'地区別人口'!D7</f>
        <v>115778</v>
      </c>
      <c r="C11" s="23">
        <v>115989</v>
      </c>
      <c r="D11" s="20">
        <f>B11-C11</f>
        <v>-211</v>
      </c>
      <c r="E11" s="23">
        <v>116084</v>
      </c>
      <c r="F11" s="18">
        <v>116174</v>
      </c>
      <c r="G11" s="158"/>
    </row>
    <row r="12" spans="1:7" ht="25.5" customHeight="1">
      <c r="A12" s="15" t="s">
        <v>41</v>
      </c>
      <c r="B12" s="23">
        <f>'地区別人口'!E7</f>
        <v>120567</v>
      </c>
      <c r="C12" s="23">
        <v>120704</v>
      </c>
      <c r="D12" s="20">
        <f>B12-C12</f>
        <v>-137</v>
      </c>
      <c r="E12" s="23">
        <v>120743</v>
      </c>
      <c r="F12" s="18">
        <v>120794</v>
      </c>
      <c r="G12" s="158"/>
    </row>
    <row r="13" spans="1:6" ht="25.5" customHeight="1" thickBot="1">
      <c r="A13" s="16" t="s">
        <v>44</v>
      </c>
      <c r="B13" s="23">
        <f>'地区別人口'!C7</f>
        <v>107518</v>
      </c>
      <c r="C13" s="23">
        <v>107225</v>
      </c>
      <c r="D13" s="21">
        <f>B13-C13</f>
        <v>293</v>
      </c>
      <c r="E13" s="23">
        <v>107263</v>
      </c>
      <c r="F13" s="19">
        <v>107309</v>
      </c>
    </row>
    <row r="14" spans="1:6" ht="24" customHeight="1">
      <c r="A14" s="166" t="s">
        <v>119</v>
      </c>
      <c r="B14" s="166"/>
      <c r="C14" s="166"/>
      <c r="D14" s="166"/>
      <c r="E14" s="160"/>
      <c r="F14" s="127"/>
    </row>
    <row r="15" ht="25.5" customHeight="1">
      <c r="D15" s="126"/>
    </row>
    <row r="16" ht="25.5" customHeight="1" thickBot="1">
      <c r="H16" s="154"/>
    </row>
    <row r="17" spans="1:8" s="17" customFormat="1" ht="25.5" customHeight="1" thickBot="1">
      <c r="A17" s="25" t="s">
        <v>48</v>
      </c>
      <c r="B17" s="25" t="s">
        <v>156</v>
      </c>
      <c r="C17" s="25" t="s">
        <v>149</v>
      </c>
      <c r="D17" s="25" t="s">
        <v>146</v>
      </c>
      <c r="E17" s="25" t="s">
        <v>142</v>
      </c>
      <c r="H17" s="162"/>
    </row>
    <row r="18" spans="1:10" ht="25.5" customHeight="1">
      <c r="A18" s="22" t="s">
        <v>49</v>
      </c>
      <c r="B18" s="23">
        <f>'地区別人口'!H7</f>
        <v>130</v>
      </c>
      <c r="C18" s="23">
        <v>123</v>
      </c>
      <c r="D18" s="23">
        <v>145</v>
      </c>
      <c r="E18" s="23">
        <v>130</v>
      </c>
      <c r="F18" s="10"/>
      <c r="G18" s="10"/>
      <c r="H18" s="163"/>
      <c r="I18" s="10"/>
      <c r="J18" s="10"/>
    </row>
    <row r="19" spans="1:10" ht="25.5" customHeight="1">
      <c r="A19" s="15" t="s">
        <v>50</v>
      </c>
      <c r="B19" s="23">
        <f>'地区別人口'!I7</f>
        <v>260</v>
      </c>
      <c r="C19" s="18">
        <v>230</v>
      </c>
      <c r="D19" s="18">
        <v>296</v>
      </c>
      <c r="E19" s="18">
        <v>246</v>
      </c>
      <c r="F19" s="10"/>
      <c r="G19" s="10"/>
      <c r="H19" s="154"/>
      <c r="I19" s="10"/>
      <c r="J19" s="17"/>
    </row>
    <row r="20" spans="1:13" ht="25.5" customHeight="1">
      <c r="A20" s="15" t="s">
        <v>51</v>
      </c>
      <c r="B20" s="23">
        <f>'地区別人口'!J7</f>
        <v>2327</v>
      </c>
      <c r="C20" s="18">
        <v>547</v>
      </c>
      <c r="D20" s="18">
        <v>522</v>
      </c>
      <c r="E20" s="18">
        <v>452</v>
      </c>
      <c r="H20" s="127"/>
      <c r="M20" s="154"/>
    </row>
    <row r="21" spans="1:13" ht="25.5" customHeight="1">
      <c r="A21" s="15" t="s">
        <v>45</v>
      </c>
      <c r="B21" s="161">
        <v>1051</v>
      </c>
      <c r="C21" s="18">
        <v>242</v>
      </c>
      <c r="D21" s="18">
        <v>248</v>
      </c>
      <c r="E21" s="18">
        <v>215</v>
      </c>
      <c r="H21" s="154"/>
      <c r="M21" s="154"/>
    </row>
    <row r="22" spans="1:13" ht="25.5" customHeight="1">
      <c r="A22" s="15" t="s">
        <v>52</v>
      </c>
      <c r="B22" s="23">
        <f>'地区別人口'!K7</f>
        <v>2538</v>
      </c>
      <c r="C22" s="18">
        <v>561</v>
      </c>
      <c r="D22" s="18">
        <v>504</v>
      </c>
      <c r="E22" s="18">
        <v>549</v>
      </c>
      <c r="H22" s="154"/>
      <c r="M22" s="154"/>
    </row>
    <row r="23" spans="1:13" ht="25.5" customHeight="1">
      <c r="A23" s="15" t="s">
        <v>45</v>
      </c>
      <c r="B23" s="23">
        <v>1115</v>
      </c>
      <c r="C23" s="18">
        <v>268</v>
      </c>
      <c r="D23" s="18">
        <v>225</v>
      </c>
      <c r="E23" s="18">
        <v>225</v>
      </c>
      <c r="H23" s="154"/>
      <c r="M23" s="154"/>
    </row>
    <row r="24" spans="1:9" s="6" customFormat="1" ht="25.5" customHeight="1" thickBot="1">
      <c r="A24" s="16" t="s">
        <v>46</v>
      </c>
      <c r="B24" s="155">
        <f>'地区別人口'!L7</f>
        <v>-7</v>
      </c>
      <c r="C24" s="19">
        <v>-13</v>
      </c>
      <c r="D24" s="19">
        <v>-8</v>
      </c>
      <c r="E24" s="19">
        <v>-10</v>
      </c>
      <c r="G24" s="3"/>
      <c r="H24" s="154"/>
      <c r="I24" s="3"/>
    </row>
    <row r="25" spans="1:8" ht="25.5" customHeight="1">
      <c r="A25" s="3" t="s">
        <v>118</v>
      </c>
      <c r="B25" s="156"/>
      <c r="D25" s="12"/>
      <c r="H25" s="154"/>
    </row>
    <row r="27" spans="4:6" ht="25.5" customHeight="1" thickBot="1">
      <c r="D27" s="165" t="s">
        <v>137</v>
      </c>
      <c r="E27" s="165"/>
      <c r="F27" s="14" t="s">
        <v>47</v>
      </c>
    </row>
    <row r="28" spans="1:6" ht="25.5" customHeight="1" thickBot="1">
      <c r="A28" s="25" t="s">
        <v>113</v>
      </c>
      <c r="B28" s="141" t="s">
        <v>148</v>
      </c>
      <c r="C28" s="141" t="s">
        <v>145</v>
      </c>
      <c r="D28" s="27" t="s">
        <v>159</v>
      </c>
      <c r="E28" s="141" t="s">
        <v>143</v>
      </c>
      <c r="F28" s="141" t="s">
        <v>141</v>
      </c>
    </row>
    <row r="29" spans="1:6" ht="25.5" customHeight="1">
      <c r="A29" s="22" t="s">
        <v>43</v>
      </c>
      <c r="B29" s="142">
        <f>'推計人口'!C9</f>
        <v>239587</v>
      </c>
      <c r="C29" s="142">
        <v>239721</v>
      </c>
      <c r="D29" s="24">
        <f>B29-C29</f>
        <v>-134</v>
      </c>
      <c r="E29" s="142">
        <v>239862</v>
      </c>
      <c r="F29" s="142">
        <v>240085</v>
      </c>
    </row>
    <row r="30" spans="1:6" ht="25.5" customHeight="1">
      <c r="A30" s="15" t="s">
        <v>40</v>
      </c>
      <c r="B30" s="142">
        <f>'推計人口'!D9</f>
        <v>117536</v>
      </c>
      <c r="C30" s="142">
        <v>117631</v>
      </c>
      <c r="D30" s="24">
        <f>B30-C30</f>
        <v>-95</v>
      </c>
      <c r="E30" s="143">
        <v>117721</v>
      </c>
      <c r="F30" s="143">
        <v>117834</v>
      </c>
    </row>
    <row r="31" spans="1:6" ht="25.5" customHeight="1">
      <c r="A31" s="15" t="s">
        <v>41</v>
      </c>
      <c r="B31" s="142">
        <f>'推計人口'!E9</f>
        <v>122051</v>
      </c>
      <c r="C31" s="142">
        <v>122090</v>
      </c>
      <c r="D31" s="24">
        <f>B31-C31</f>
        <v>-39</v>
      </c>
      <c r="E31" s="144">
        <v>122141</v>
      </c>
      <c r="F31" s="144">
        <v>122251</v>
      </c>
    </row>
    <row r="32" spans="1:8" ht="25.5" customHeight="1" thickBot="1">
      <c r="A32" s="16" t="s">
        <v>44</v>
      </c>
      <c r="B32" s="145">
        <f>'推計人口'!B9</f>
        <v>105448</v>
      </c>
      <c r="C32" s="145">
        <v>105486</v>
      </c>
      <c r="D32" s="21">
        <f>B32-C32</f>
        <v>-38</v>
      </c>
      <c r="E32" s="145">
        <v>105532</v>
      </c>
      <c r="F32" s="145">
        <v>105667</v>
      </c>
      <c r="H32" s="154"/>
    </row>
    <row r="33" spans="1:8" ht="25.5" customHeight="1">
      <c r="A33" s="3" t="s">
        <v>160</v>
      </c>
      <c r="B33" s="11"/>
      <c r="D33" s="12"/>
      <c r="H33" s="154"/>
    </row>
    <row r="34" spans="1:4" ht="25.5" customHeight="1">
      <c r="A34" s="3" t="s">
        <v>161</v>
      </c>
      <c r="B34" s="11"/>
      <c r="D34" s="12"/>
    </row>
    <row r="35" spans="2:7" ht="25.5" customHeight="1">
      <c r="B35" s="11"/>
      <c r="D35" s="12"/>
      <c r="F35" s="167" t="s">
        <v>138</v>
      </c>
      <c r="G35" s="167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SheetLayoutView="100" zoomScalePageLayoutView="0" workbookViewId="0" topLeftCell="A1">
      <selection activeCell="K30" sqref="K30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86" t="s">
        <v>12</v>
      </c>
      <c r="C1" s="187"/>
      <c r="D1" s="187"/>
      <c r="E1" s="187"/>
      <c r="F1" s="187"/>
      <c r="G1" s="187"/>
      <c r="H1" s="187"/>
      <c r="I1" s="188"/>
      <c r="J1" s="187" t="s">
        <v>127</v>
      </c>
      <c r="K1" s="187"/>
      <c r="L1" s="187"/>
      <c r="M1" s="189"/>
    </row>
    <row r="2" spans="1:27" ht="19.5" customHeight="1">
      <c r="A2" s="47" t="s">
        <v>7</v>
      </c>
      <c r="B2" s="149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128</v>
      </c>
      <c r="K2" s="40" t="s">
        <v>30</v>
      </c>
      <c r="L2" s="39" t="s">
        <v>22</v>
      </c>
      <c r="M2" s="60" t="s">
        <v>31</v>
      </c>
      <c r="O2" s="120"/>
      <c r="P2" s="121"/>
      <c r="Q2" s="121"/>
      <c r="R2" s="121"/>
      <c r="S2" s="121"/>
      <c r="T2" s="121"/>
      <c r="U2" s="121"/>
      <c r="V2" s="121"/>
      <c r="W2" s="121"/>
      <c r="X2" s="66"/>
      <c r="Y2" s="66"/>
      <c r="Z2" s="66"/>
      <c r="AA2" s="66"/>
    </row>
    <row r="3" spans="1:27" ht="33.75" customHeight="1">
      <c r="A3" s="47" t="s">
        <v>9</v>
      </c>
      <c r="B3" s="150" t="s">
        <v>55</v>
      </c>
      <c r="C3" s="41" t="s">
        <v>55</v>
      </c>
      <c r="D3" s="41" t="s">
        <v>55</v>
      </c>
      <c r="E3" s="181" t="s">
        <v>29</v>
      </c>
      <c r="F3" s="190"/>
      <c r="G3" s="175"/>
      <c r="H3" s="41" t="s">
        <v>55</v>
      </c>
      <c r="I3" s="44" t="s">
        <v>28</v>
      </c>
      <c r="J3" s="45" t="s">
        <v>42</v>
      </c>
      <c r="K3" s="43" t="s">
        <v>53</v>
      </c>
      <c r="L3" s="135" t="s">
        <v>42</v>
      </c>
      <c r="M3" s="151" t="s">
        <v>53</v>
      </c>
      <c r="O3" s="120"/>
      <c r="P3" s="121"/>
      <c r="Q3" s="121"/>
      <c r="R3" s="121"/>
      <c r="S3" s="121"/>
      <c r="T3" s="121"/>
      <c r="U3" s="121"/>
      <c r="V3" s="121"/>
      <c r="W3" s="121"/>
      <c r="X3" s="66"/>
      <c r="Y3" s="66"/>
      <c r="Z3" s="66"/>
      <c r="AA3" s="66"/>
    </row>
    <row r="4" spans="1:27" ht="19.5" customHeight="1" thickBot="1">
      <c r="A4" s="48"/>
      <c r="B4" s="152" t="s">
        <v>33</v>
      </c>
      <c r="C4" s="42" t="s">
        <v>34</v>
      </c>
      <c r="D4" s="42" t="s">
        <v>35</v>
      </c>
      <c r="E4" s="182"/>
      <c r="F4" s="191"/>
      <c r="G4" s="177"/>
      <c r="H4" s="32" t="s">
        <v>36</v>
      </c>
      <c r="I4" s="33" t="s">
        <v>54</v>
      </c>
      <c r="J4" s="192" t="s">
        <v>33</v>
      </c>
      <c r="K4" s="193"/>
      <c r="L4" s="192" t="s">
        <v>37</v>
      </c>
      <c r="M4" s="194"/>
      <c r="O4" s="120"/>
      <c r="P4" s="66"/>
      <c r="Q4" s="121"/>
      <c r="R4" s="121"/>
      <c r="S4" s="121"/>
      <c r="T4" s="121"/>
      <c r="U4" s="121"/>
      <c r="V4" s="121"/>
      <c r="W4" s="121"/>
      <c r="X4" s="66"/>
      <c r="Y4" s="66"/>
      <c r="Z4" s="66"/>
      <c r="AA4" s="66"/>
    </row>
    <row r="5" spans="1:27" ht="19.5" customHeight="1">
      <c r="A5" s="49" t="s">
        <v>144</v>
      </c>
      <c r="B5" s="147">
        <v>110</v>
      </c>
      <c r="C5" s="148">
        <v>90849</v>
      </c>
      <c r="D5" s="147">
        <v>36</v>
      </c>
      <c r="E5" s="147">
        <v>75</v>
      </c>
      <c r="F5" s="147">
        <v>5</v>
      </c>
      <c r="G5" s="147">
        <v>17</v>
      </c>
      <c r="H5" s="147">
        <v>79</v>
      </c>
      <c r="I5" s="147">
        <v>1944</v>
      </c>
      <c r="J5" s="147">
        <v>10727</v>
      </c>
      <c r="K5" s="147">
        <v>60</v>
      </c>
      <c r="L5" s="146">
        <v>10204</v>
      </c>
      <c r="M5" s="146">
        <v>18</v>
      </c>
      <c r="O5" s="120"/>
      <c r="P5" s="134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 t="s">
        <v>134</v>
      </c>
      <c r="B6" s="147">
        <v>77</v>
      </c>
      <c r="C6" s="147">
        <v>50729</v>
      </c>
      <c r="D6" s="147">
        <v>35</v>
      </c>
      <c r="E6" s="147">
        <v>66</v>
      </c>
      <c r="F6" s="147">
        <v>1</v>
      </c>
      <c r="G6" s="147">
        <v>7</v>
      </c>
      <c r="H6" s="147">
        <v>41</v>
      </c>
      <c r="I6" s="147">
        <v>473</v>
      </c>
      <c r="J6" s="147">
        <v>10754</v>
      </c>
      <c r="K6" s="147">
        <v>40</v>
      </c>
      <c r="L6" s="146">
        <v>10201</v>
      </c>
      <c r="M6" s="146">
        <v>18</v>
      </c>
      <c r="O6" s="135"/>
      <c r="P6" s="134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>
        <v>2</v>
      </c>
      <c r="B7" s="147">
        <v>61</v>
      </c>
      <c r="C7" s="147">
        <v>11396</v>
      </c>
      <c r="D7" s="147">
        <v>28</v>
      </c>
      <c r="E7" s="147">
        <v>58</v>
      </c>
      <c r="F7" s="147">
        <v>4</v>
      </c>
      <c r="G7" s="147">
        <v>12</v>
      </c>
      <c r="H7" s="147">
        <v>36</v>
      </c>
      <c r="I7" s="147">
        <v>899</v>
      </c>
      <c r="J7" s="147">
        <v>9372</v>
      </c>
      <c r="K7" s="147">
        <v>26</v>
      </c>
      <c r="L7" s="146">
        <v>8859</v>
      </c>
      <c r="M7" s="146">
        <v>20</v>
      </c>
      <c r="O7" s="135"/>
      <c r="P7" s="134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>
        <v>3</v>
      </c>
      <c r="B8" s="122">
        <v>74</v>
      </c>
      <c r="C8" s="122">
        <v>20633</v>
      </c>
      <c r="D8" s="122">
        <v>14</v>
      </c>
      <c r="E8" s="122">
        <v>25</v>
      </c>
      <c r="F8" s="122">
        <v>2</v>
      </c>
      <c r="G8" s="122">
        <v>10</v>
      </c>
      <c r="H8" s="122">
        <v>40</v>
      </c>
      <c r="I8" s="122">
        <v>1357</v>
      </c>
      <c r="J8" s="146">
        <v>9839</v>
      </c>
      <c r="K8" s="146">
        <v>31</v>
      </c>
      <c r="L8" s="146">
        <v>9231</v>
      </c>
      <c r="M8" s="146">
        <v>22</v>
      </c>
      <c r="O8" s="135"/>
      <c r="P8" s="134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0"/>
      <c r="P9" s="121"/>
      <c r="Q9" s="121"/>
      <c r="R9" s="121"/>
      <c r="S9" s="121"/>
      <c r="T9" s="121"/>
      <c r="U9" s="121"/>
      <c r="V9" s="121"/>
      <c r="W9" s="121"/>
      <c r="X9" s="66"/>
      <c r="Y9" s="66"/>
      <c r="Z9" s="66"/>
      <c r="AA9" s="66"/>
    </row>
    <row r="10" spans="1:27" s="67" customFormat="1" ht="19.5" customHeight="1">
      <c r="A10" s="159" t="s">
        <v>154</v>
      </c>
      <c r="B10" s="65">
        <v>3</v>
      </c>
      <c r="C10" s="65">
        <v>4194</v>
      </c>
      <c r="D10" s="65">
        <v>1</v>
      </c>
      <c r="E10" s="65">
        <v>1</v>
      </c>
      <c r="F10" s="65">
        <v>0</v>
      </c>
      <c r="G10" s="65">
        <v>0</v>
      </c>
      <c r="H10" s="65">
        <v>2</v>
      </c>
      <c r="I10" s="65">
        <v>255</v>
      </c>
      <c r="J10" s="65">
        <v>940</v>
      </c>
      <c r="K10" s="65">
        <v>4</v>
      </c>
      <c r="L10" s="65">
        <v>895</v>
      </c>
      <c r="M10" s="122">
        <v>2</v>
      </c>
      <c r="O10" s="120"/>
      <c r="P10" s="66"/>
      <c r="Q10" s="121"/>
      <c r="R10" s="121"/>
      <c r="S10" s="121"/>
      <c r="T10" s="121"/>
      <c r="U10" s="121"/>
      <c r="V10" s="121"/>
      <c r="W10" s="121"/>
      <c r="X10" s="66"/>
      <c r="Y10" s="66"/>
      <c r="Z10" s="66"/>
      <c r="AA10" s="66"/>
    </row>
    <row r="11" spans="1:27" s="67" customFormat="1" ht="19.5" customHeight="1">
      <c r="A11" s="52">
        <v>11</v>
      </c>
      <c r="B11" s="65">
        <v>2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823</v>
      </c>
      <c r="K11" s="65">
        <v>2</v>
      </c>
      <c r="L11" s="65">
        <v>776</v>
      </c>
      <c r="M11" s="122">
        <v>0</v>
      </c>
      <c r="O11" s="120"/>
      <c r="P11" s="134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63"/>
    </row>
    <row r="12" spans="1:27" s="67" customFormat="1" ht="19.5" customHeight="1">
      <c r="A12" s="52">
        <v>12</v>
      </c>
      <c r="B12" s="65">
        <v>6</v>
      </c>
      <c r="C12" s="65">
        <v>2970</v>
      </c>
      <c r="D12" s="65">
        <v>4</v>
      </c>
      <c r="E12" s="65">
        <v>8</v>
      </c>
      <c r="F12" s="65">
        <v>0</v>
      </c>
      <c r="G12" s="65">
        <v>0</v>
      </c>
      <c r="H12" s="65">
        <v>5</v>
      </c>
      <c r="I12" s="65">
        <v>354</v>
      </c>
      <c r="J12" s="65">
        <v>914</v>
      </c>
      <c r="K12" s="65">
        <v>4</v>
      </c>
      <c r="L12" s="65">
        <v>846</v>
      </c>
      <c r="M12" s="122">
        <v>4</v>
      </c>
      <c r="O12" s="135"/>
      <c r="P12" s="13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ht="19.5" customHeight="1">
      <c r="A13" s="52" t="s">
        <v>147</v>
      </c>
      <c r="B13" s="65">
        <v>5</v>
      </c>
      <c r="C13" s="65">
        <v>3239</v>
      </c>
      <c r="D13" s="65">
        <v>4</v>
      </c>
      <c r="E13" s="65">
        <v>8</v>
      </c>
      <c r="F13" s="65">
        <v>1</v>
      </c>
      <c r="G13" s="65">
        <v>0</v>
      </c>
      <c r="H13" s="65">
        <v>4</v>
      </c>
      <c r="I13" s="65">
        <v>88</v>
      </c>
      <c r="J13" s="65">
        <v>914</v>
      </c>
      <c r="K13" s="65">
        <v>1</v>
      </c>
      <c r="L13" s="65">
        <v>859</v>
      </c>
      <c r="M13" s="122">
        <v>1</v>
      </c>
      <c r="O13" s="67"/>
      <c r="P13" s="133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</row>
    <row r="14" spans="1:16" ht="19.5" customHeight="1">
      <c r="A14" s="164">
        <v>2</v>
      </c>
      <c r="B14" s="65">
        <v>7</v>
      </c>
      <c r="C14" s="65">
        <v>45611</v>
      </c>
      <c r="D14" s="65">
        <v>2</v>
      </c>
      <c r="E14" s="65">
        <v>6</v>
      </c>
      <c r="F14" s="65">
        <v>1</v>
      </c>
      <c r="G14" s="65">
        <v>3</v>
      </c>
      <c r="H14" s="65">
        <v>3</v>
      </c>
      <c r="I14" s="65">
        <v>99</v>
      </c>
      <c r="J14" s="65">
        <v>810</v>
      </c>
      <c r="K14" s="65">
        <v>4</v>
      </c>
      <c r="L14" s="65">
        <v>748</v>
      </c>
      <c r="M14" s="122">
        <v>2</v>
      </c>
      <c r="O14" s="67"/>
      <c r="P14" s="67"/>
    </row>
    <row r="15" spans="1:16" ht="19.5" customHeight="1" thickBot="1">
      <c r="A15" s="164">
        <v>3</v>
      </c>
      <c r="B15" s="29">
        <v>37</v>
      </c>
      <c r="C15" s="29">
        <v>6006</v>
      </c>
      <c r="D15" s="29">
        <v>8</v>
      </c>
      <c r="E15" s="29">
        <v>27</v>
      </c>
      <c r="F15" s="29">
        <v>0</v>
      </c>
      <c r="G15" s="29">
        <v>10</v>
      </c>
      <c r="H15" s="29">
        <v>10</v>
      </c>
      <c r="I15" s="1">
        <v>640</v>
      </c>
      <c r="J15" s="65">
        <v>902</v>
      </c>
      <c r="K15" s="65">
        <v>3</v>
      </c>
      <c r="L15" s="65">
        <v>838</v>
      </c>
      <c r="M15" s="122">
        <v>2</v>
      </c>
      <c r="O15" s="67"/>
      <c r="P15" s="67"/>
    </row>
    <row r="16" spans="1:16" ht="19.5" customHeight="1" thickBot="1">
      <c r="A16" s="53"/>
      <c r="B16" s="178" t="s">
        <v>38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80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86" t="s">
        <v>57</v>
      </c>
      <c r="F18" s="187"/>
      <c r="G18" s="187"/>
      <c r="H18" s="189"/>
      <c r="M18" s="63"/>
      <c r="O18" s="136"/>
      <c r="P18" s="66"/>
      <c r="Q18" s="66"/>
      <c r="R18" s="66"/>
      <c r="S18" s="123"/>
      <c r="T18" s="123"/>
      <c r="U18" s="123"/>
      <c r="V18" s="123"/>
    </row>
    <row r="19" spans="1:22" s="29" customFormat="1" ht="19.5" customHeight="1">
      <c r="A19" s="47" t="s">
        <v>7</v>
      </c>
      <c r="B19" s="169" t="s">
        <v>8</v>
      </c>
      <c r="C19" s="170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5"/>
      <c r="P19" s="66"/>
      <c r="Q19" s="66"/>
      <c r="R19" s="66"/>
      <c r="S19" s="123"/>
      <c r="T19" s="123"/>
      <c r="U19" s="123"/>
      <c r="V19" s="123"/>
    </row>
    <row r="20" spans="1:22" s="29" customFormat="1" ht="19.5" customHeight="1">
      <c r="A20" s="47" t="s">
        <v>9</v>
      </c>
      <c r="B20" s="171"/>
      <c r="C20" s="172"/>
      <c r="D20" s="60" t="s">
        <v>32</v>
      </c>
      <c r="E20" s="169" t="s">
        <v>32</v>
      </c>
      <c r="F20" s="175"/>
      <c r="G20" s="181" t="s">
        <v>32</v>
      </c>
      <c r="H20" s="170"/>
      <c r="M20" s="63"/>
      <c r="O20" s="135"/>
      <c r="P20" s="66"/>
      <c r="Q20" s="66"/>
      <c r="R20" s="66"/>
      <c r="S20" s="123"/>
      <c r="T20" s="123"/>
      <c r="U20" s="123"/>
      <c r="V20" s="123"/>
    </row>
    <row r="21" spans="1:16" s="29" customFormat="1" ht="19.5" customHeight="1" thickBot="1">
      <c r="A21" s="54"/>
      <c r="B21" s="184" t="s">
        <v>10</v>
      </c>
      <c r="C21" s="185"/>
      <c r="D21" s="56" t="s">
        <v>33</v>
      </c>
      <c r="E21" s="176" t="s">
        <v>33</v>
      </c>
      <c r="F21" s="177"/>
      <c r="G21" s="182" t="s">
        <v>37</v>
      </c>
      <c r="H21" s="183"/>
      <c r="M21" s="63"/>
      <c r="O21" s="120"/>
      <c r="P21" s="134"/>
    </row>
    <row r="22" spans="1:22" ht="19.5" customHeight="1">
      <c r="A22" s="49" t="s">
        <v>144</v>
      </c>
      <c r="B22" s="123">
        <v>2351</v>
      </c>
      <c r="C22" s="66">
        <v>574</v>
      </c>
      <c r="D22" s="65">
        <v>426</v>
      </c>
      <c r="E22" s="147">
        <v>8048</v>
      </c>
      <c r="F22" s="147">
        <v>1166</v>
      </c>
      <c r="G22" s="147">
        <v>6</v>
      </c>
      <c r="H22" s="147">
        <v>1364</v>
      </c>
      <c r="O22" s="120"/>
      <c r="P22" s="134"/>
      <c r="Q22" s="29"/>
      <c r="R22" s="29"/>
      <c r="S22" s="29"/>
      <c r="T22" s="29"/>
      <c r="U22" s="29"/>
      <c r="V22" s="29"/>
    </row>
    <row r="23" spans="1:22" ht="19.5" customHeight="1">
      <c r="A23" s="50" t="s">
        <v>134</v>
      </c>
      <c r="B23" s="123">
        <v>2436</v>
      </c>
      <c r="C23" s="66">
        <v>598</v>
      </c>
      <c r="D23" s="65">
        <v>445</v>
      </c>
      <c r="E23" s="147">
        <v>7792</v>
      </c>
      <c r="F23" s="147">
        <v>1041</v>
      </c>
      <c r="G23" s="147">
        <v>3</v>
      </c>
      <c r="H23" s="147">
        <v>1241</v>
      </c>
      <c r="O23" s="120"/>
      <c r="P23" s="134"/>
      <c r="Q23" s="134"/>
      <c r="R23" s="134"/>
      <c r="S23" s="29"/>
      <c r="T23" s="29"/>
      <c r="U23" s="29"/>
      <c r="V23" s="29"/>
    </row>
    <row r="24" spans="1:22" ht="19.5" customHeight="1">
      <c r="A24" s="50">
        <v>2</v>
      </c>
      <c r="B24" s="65">
        <v>2175</v>
      </c>
      <c r="C24" s="65">
        <v>572</v>
      </c>
      <c r="D24" s="65">
        <v>447</v>
      </c>
      <c r="E24" s="147">
        <v>6611</v>
      </c>
      <c r="F24" s="147">
        <v>751</v>
      </c>
      <c r="G24" s="147">
        <v>2</v>
      </c>
      <c r="H24" s="147">
        <v>873</v>
      </c>
      <c r="O24" s="120"/>
      <c r="P24" s="134"/>
      <c r="Q24" s="134"/>
      <c r="R24" s="134"/>
      <c r="S24" s="29"/>
      <c r="T24" s="29"/>
      <c r="U24" s="29"/>
      <c r="V24" s="29"/>
    </row>
    <row r="25" spans="1:22" ht="19.5" customHeight="1">
      <c r="A25" s="50">
        <v>3</v>
      </c>
      <c r="B25" s="122">
        <v>2150</v>
      </c>
      <c r="C25" s="122">
        <v>509</v>
      </c>
      <c r="D25" s="122">
        <v>449</v>
      </c>
      <c r="E25" s="122">
        <v>7150</v>
      </c>
      <c r="F25" s="122">
        <v>734</v>
      </c>
      <c r="G25" s="122">
        <v>3</v>
      </c>
      <c r="H25" s="122">
        <v>842</v>
      </c>
      <c r="I25" s="34"/>
      <c r="J25" s="34"/>
      <c r="K25" s="29"/>
      <c r="L25" s="35"/>
      <c r="M25" s="36"/>
      <c r="O25" s="120"/>
      <c r="P25" s="66"/>
      <c r="Q25" s="66"/>
      <c r="R25" s="66"/>
      <c r="S25" s="123"/>
      <c r="T25" s="123"/>
      <c r="U25" s="123"/>
      <c r="V25" s="123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K26"/>
      <c r="O26" s="120"/>
      <c r="P26" s="66"/>
      <c r="Q26" s="66"/>
      <c r="R26" s="66"/>
      <c r="S26" s="123"/>
      <c r="T26" s="123"/>
      <c r="U26" s="123"/>
      <c r="V26" s="123"/>
    </row>
    <row r="27" spans="1:22" s="67" customFormat="1" ht="19.5" customHeight="1">
      <c r="A27" s="159" t="s">
        <v>154</v>
      </c>
      <c r="B27" s="134">
        <v>119</v>
      </c>
      <c r="C27" s="134">
        <v>37</v>
      </c>
      <c r="D27" s="134">
        <v>40</v>
      </c>
      <c r="E27" s="134">
        <v>633</v>
      </c>
      <c r="F27" s="134">
        <v>69</v>
      </c>
      <c r="G27" s="134">
        <v>0</v>
      </c>
      <c r="H27" s="134">
        <v>80</v>
      </c>
      <c r="K27"/>
      <c r="M27" s="68"/>
      <c r="O27" s="120"/>
      <c r="P27" s="134"/>
      <c r="Q27" s="134"/>
      <c r="R27" s="134"/>
      <c r="S27" s="29"/>
      <c r="T27" s="29"/>
      <c r="U27" s="29"/>
      <c r="V27" s="29"/>
    </row>
    <row r="28" spans="1:22" s="67" customFormat="1" ht="19.5" customHeight="1">
      <c r="A28" s="52">
        <v>11</v>
      </c>
      <c r="B28" s="65">
        <v>238</v>
      </c>
      <c r="C28" s="65">
        <v>36</v>
      </c>
      <c r="D28" s="65">
        <v>43</v>
      </c>
      <c r="E28" s="65">
        <v>615</v>
      </c>
      <c r="F28" s="65">
        <v>66</v>
      </c>
      <c r="G28" s="65">
        <v>0</v>
      </c>
      <c r="H28" s="65">
        <v>81</v>
      </c>
      <c r="M28" s="68"/>
      <c r="O28" s="120"/>
      <c r="P28" s="134"/>
      <c r="Q28" s="134"/>
      <c r="R28" s="134"/>
      <c r="S28" s="29"/>
      <c r="T28" s="29"/>
      <c r="U28" s="29"/>
      <c r="V28" s="29"/>
    </row>
    <row r="29" spans="1:22" s="67" customFormat="1" ht="19.5" customHeight="1">
      <c r="A29" s="52">
        <v>12</v>
      </c>
      <c r="B29" s="65">
        <v>173</v>
      </c>
      <c r="C29" s="65">
        <v>40</v>
      </c>
      <c r="D29" s="65">
        <v>31</v>
      </c>
      <c r="E29" s="65">
        <v>735</v>
      </c>
      <c r="F29" s="65">
        <v>75</v>
      </c>
      <c r="G29" s="65">
        <v>2</v>
      </c>
      <c r="H29" s="65">
        <v>82</v>
      </c>
      <c r="M29" s="68"/>
      <c r="P29" s="133"/>
      <c r="Q29" s="133"/>
      <c r="R29" s="133"/>
      <c r="S29" s="133"/>
      <c r="T29" s="133"/>
      <c r="U29" s="133"/>
      <c r="V29" s="133"/>
    </row>
    <row r="30" spans="1:18" ht="19.5" customHeight="1">
      <c r="A30" s="52" t="s">
        <v>147</v>
      </c>
      <c r="B30" s="65">
        <v>230</v>
      </c>
      <c r="C30" s="65">
        <v>40</v>
      </c>
      <c r="D30" s="65">
        <v>27</v>
      </c>
      <c r="E30" s="65">
        <v>555</v>
      </c>
      <c r="F30" s="65">
        <v>54</v>
      </c>
      <c r="G30" s="65">
        <v>0</v>
      </c>
      <c r="H30" s="65">
        <v>58</v>
      </c>
      <c r="I30" s="67"/>
      <c r="Q30" s="67"/>
      <c r="R30" s="67"/>
    </row>
    <row r="31" spans="1:18" ht="19.5" customHeight="1">
      <c r="A31" s="164">
        <v>2</v>
      </c>
      <c r="B31" s="29">
        <v>168</v>
      </c>
      <c r="C31" s="29">
        <v>39</v>
      </c>
      <c r="D31" s="65">
        <v>30</v>
      </c>
      <c r="E31" s="65">
        <v>514</v>
      </c>
      <c r="F31" s="65">
        <v>42</v>
      </c>
      <c r="G31" s="65">
        <v>1</v>
      </c>
      <c r="H31" s="65">
        <v>47</v>
      </c>
      <c r="Q31" s="67"/>
      <c r="R31" s="67"/>
    </row>
    <row r="32" spans="1:18" ht="19.5" customHeight="1" thickBot="1">
      <c r="A32" s="164">
        <v>3</v>
      </c>
      <c r="B32" s="29">
        <v>226</v>
      </c>
      <c r="C32" s="29">
        <v>65</v>
      </c>
      <c r="D32" s="65">
        <v>43</v>
      </c>
      <c r="E32" s="65">
        <v>600</v>
      </c>
      <c r="F32" s="65">
        <v>46</v>
      </c>
      <c r="G32" s="65">
        <v>0</v>
      </c>
      <c r="H32" s="65">
        <v>56</v>
      </c>
      <c r="Q32" s="67"/>
      <c r="R32" s="67"/>
    </row>
    <row r="33" spans="1:18" ht="19.5" customHeight="1" thickBot="1">
      <c r="A33" s="53"/>
      <c r="B33" s="173" t="s">
        <v>11</v>
      </c>
      <c r="C33" s="174"/>
      <c r="D33" s="59" t="s">
        <v>39</v>
      </c>
      <c r="E33" s="178" t="s">
        <v>56</v>
      </c>
      <c r="F33" s="179"/>
      <c r="G33" s="179"/>
      <c r="H33" s="180"/>
      <c r="Q33" s="67"/>
      <c r="R33" s="67"/>
    </row>
    <row r="34" spans="17:18" ht="19.5" customHeight="1">
      <c r="Q34" s="67"/>
      <c r="R34" s="67"/>
    </row>
    <row r="35" spans="1:13" ht="19.5" customHeight="1">
      <c r="A35" s="168" t="s">
        <v>133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</row>
  </sheetData>
  <sheetProtection/>
  <mergeCells count="16">
    <mergeCell ref="B1:I1"/>
    <mergeCell ref="J1:M1"/>
    <mergeCell ref="B16:M16"/>
    <mergeCell ref="E18:H18"/>
    <mergeCell ref="E3:G4"/>
    <mergeCell ref="J4:K4"/>
    <mergeCell ref="L4:M4"/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B1" sqref="B1:L1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95" t="s">
        <v>125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2:12" ht="24.75" customHeight="1" thickBot="1">
      <c r="B2" s="196" t="s">
        <v>152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2:12" ht="24.75" customHeight="1">
      <c r="B3" s="197" t="s">
        <v>136</v>
      </c>
      <c r="C3" s="200" t="s">
        <v>58</v>
      </c>
      <c r="D3" s="203" t="s">
        <v>126</v>
      </c>
      <c r="E3" s="204"/>
      <c r="F3" s="205"/>
      <c r="G3" s="71"/>
      <c r="H3" s="203" t="s">
        <v>153</v>
      </c>
      <c r="I3" s="204"/>
      <c r="J3" s="204"/>
      <c r="K3" s="204"/>
      <c r="L3" s="204"/>
    </row>
    <row r="4" spans="2:12" ht="24.75" customHeight="1">
      <c r="B4" s="198"/>
      <c r="C4" s="201"/>
      <c r="D4" s="206"/>
      <c r="E4" s="207"/>
      <c r="F4" s="208"/>
      <c r="G4" s="73" t="s">
        <v>59</v>
      </c>
      <c r="H4" s="209"/>
      <c r="I4" s="210"/>
      <c r="J4" s="210"/>
      <c r="K4" s="210"/>
      <c r="L4" s="210"/>
    </row>
    <row r="5" spans="2:12" ht="24.75" customHeight="1">
      <c r="B5" s="198"/>
      <c r="C5" s="201"/>
      <c r="D5" s="209"/>
      <c r="E5" s="210"/>
      <c r="F5" s="211"/>
      <c r="G5" s="73" t="s">
        <v>60</v>
      </c>
      <c r="H5" s="214" t="s">
        <v>61</v>
      </c>
      <c r="I5" s="215"/>
      <c r="J5" s="214" t="s">
        <v>62</v>
      </c>
      <c r="K5" s="215"/>
      <c r="L5" s="212" t="s">
        <v>63</v>
      </c>
    </row>
    <row r="6" spans="2:14" ht="24.75" customHeight="1" thickBot="1">
      <c r="B6" s="199"/>
      <c r="C6" s="202"/>
      <c r="D6" s="75" t="s">
        <v>115</v>
      </c>
      <c r="E6" s="75" t="s">
        <v>116</v>
      </c>
      <c r="F6" s="75" t="s">
        <v>117</v>
      </c>
      <c r="G6" s="76" t="s">
        <v>65</v>
      </c>
      <c r="H6" s="77" t="s">
        <v>66</v>
      </c>
      <c r="I6" s="76" t="s">
        <v>67</v>
      </c>
      <c r="J6" s="77" t="s">
        <v>68</v>
      </c>
      <c r="K6" s="78" t="s">
        <v>69</v>
      </c>
      <c r="L6" s="213"/>
      <c r="N6" s="131"/>
    </row>
    <row r="7" spans="2:23" ht="24.75" customHeight="1">
      <c r="B7" s="72" t="s">
        <v>64</v>
      </c>
      <c r="C7" s="79">
        <v>107518</v>
      </c>
      <c r="D7" s="79">
        <v>115778</v>
      </c>
      <c r="E7" s="79">
        <v>120567</v>
      </c>
      <c r="F7" s="79">
        <v>236345</v>
      </c>
      <c r="G7" s="79">
        <v>-348</v>
      </c>
      <c r="H7" s="79">
        <v>130</v>
      </c>
      <c r="I7" s="79">
        <v>260</v>
      </c>
      <c r="J7" s="79">
        <v>2327</v>
      </c>
      <c r="K7" s="79">
        <v>2538</v>
      </c>
      <c r="L7" s="79">
        <v>-7</v>
      </c>
      <c r="M7" s="80"/>
      <c r="N7" s="79"/>
      <c r="O7" s="79"/>
      <c r="P7" s="79"/>
      <c r="Q7" s="79"/>
      <c r="R7" s="79"/>
      <c r="S7" s="79"/>
      <c r="T7" s="3"/>
      <c r="U7" s="3"/>
      <c r="V7" s="3"/>
      <c r="W7" s="3"/>
    </row>
    <row r="8" spans="2:19" ht="24.75" customHeight="1">
      <c r="B8" s="137" t="s">
        <v>70</v>
      </c>
      <c r="C8" s="129">
        <v>38947</v>
      </c>
      <c r="D8" s="129">
        <v>38725</v>
      </c>
      <c r="E8" s="129">
        <v>40329</v>
      </c>
      <c r="F8" s="129">
        <v>79054</v>
      </c>
      <c r="G8" s="79">
        <v>-105</v>
      </c>
      <c r="H8" s="139">
        <v>42</v>
      </c>
      <c r="I8" s="139">
        <v>73</v>
      </c>
      <c r="J8" s="139">
        <v>1123</v>
      </c>
      <c r="K8" s="139">
        <v>1175</v>
      </c>
      <c r="L8" s="139">
        <v>-22</v>
      </c>
      <c r="M8" s="125"/>
      <c r="N8" s="129"/>
      <c r="O8" s="79"/>
      <c r="P8" s="79"/>
      <c r="Q8" s="79"/>
      <c r="R8" s="129"/>
      <c r="S8" s="79"/>
    </row>
    <row r="9" spans="2:23" ht="24.75" customHeight="1">
      <c r="B9" s="137" t="s">
        <v>71</v>
      </c>
      <c r="C9" s="79">
        <v>5374</v>
      </c>
      <c r="D9" s="79">
        <v>6066</v>
      </c>
      <c r="E9" s="79">
        <v>6360</v>
      </c>
      <c r="F9" s="79">
        <v>12426</v>
      </c>
      <c r="G9" s="79">
        <v>-48</v>
      </c>
      <c r="H9" s="129">
        <v>7</v>
      </c>
      <c r="I9" s="82">
        <v>18</v>
      </c>
      <c r="J9" s="82">
        <v>99</v>
      </c>
      <c r="K9" s="82">
        <v>106</v>
      </c>
      <c r="L9" s="138">
        <v>-30</v>
      </c>
      <c r="M9" s="80"/>
      <c r="N9" s="79"/>
      <c r="O9" s="79"/>
      <c r="P9" s="79"/>
      <c r="Q9" s="79"/>
      <c r="R9" s="82"/>
      <c r="S9" s="79"/>
      <c r="T9" s="3"/>
      <c r="U9" s="3"/>
      <c r="V9" s="3"/>
      <c r="W9" s="3"/>
    </row>
    <row r="10" spans="2:19" ht="24.75" customHeight="1">
      <c r="B10" s="72" t="s">
        <v>72</v>
      </c>
      <c r="C10" s="79">
        <v>1364</v>
      </c>
      <c r="D10" s="79">
        <v>1523</v>
      </c>
      <c r="E10" s="79">
        <v>1647</v>
      </c>
      <c r="F10" s="79">
        <v>3170</v>
      </c>
      <c r="G10" s="79">
        <v>-5</v>
      </c>
      <c r="H10" s="82">
        <v>0</v>
      </c>
      <c r="I10" s="81">
        <v>4</v>
      </c>
      <c r="J10" s="82">
        <v>16</v>
      </c>
      <c r="K10" s="82">
        <v>21</v>
      </c>
      <c r="L10" s="82">
        <v>4</v>
      </c>
      <c r="M10" s="80"/>
      <c r="N10" s="79"/>
      <c r="O10" s="79"/>
      <c r="P10" s="79"/>
      <c r="Q10" s="79"/>
      <c r="R10" s="82"/>
      <c r="S10" s="79"/>
    </row>
    <row r="11" spans="2:19" ht="24.75" customHeight="1">
      <c r="B11" s="72" t="s">
        <v>73</v>
      </c>
      <c r="C11" s="79">
        <v>2880</v>
      </c>
      <c r="D11" s="79">
        <v>3261</v>
      </c>
      <c r="E11" s="79">
        <v>3417</v>
      </c>
      <c r="F11" s="79">
        <v>6678</v>
      </c>
      <c r="G11" s="79">
        <v>-11</v>
      </c>
      <c r="H11" s="82">
        <v>3</v>
      </c>
      <c r="I11" s="82">
        <v>9</v>
      </c>
      <c r="J11" s="82">
        <v>37</v>
      </c>
      <c r="K11" s="82">
        <v>44</v>
      </c>
      <c r="L11" s="82">
        <v>2</v>
      </c>
      <c r="M11" s="80"/>
      <c r="N11" s="79"/>
      <c r="O11" s="79"/>
      <c r="P11" s="79"/>
      <c r="Q11" s="79"/>
      <c r="R11" s="82"/>
      <c r="S11" s="79"/>
    </row>
    <row r="12" spans="2:19" ht="24.75" customHeight="1">
      <c r="B12" s="72" t="s">
        <v>74</v>
      </c>
      <c r="C12" s="79">
        <v>1317</v>
      </c>
      <c r="D12" s="79">
        <v>1528</v>
      </c>
      <c r="E12" s="79">
        <v>1637</v>
      </c>
      <c r="F12" s="79">
        <v>3165</v>
      </c>
      <c r="G12" s="79">
        <v>-2</v>
      </c>
      <c r="H12" s="82">
        <v>2</v>
      </c>
      <c r="I12" s="82">
        <v>3</v>
      </c>
      <c r="J12" s="82">
        <v>19</v>
      </c>
      <c r="K12" s="82">
        <v>24</v>
      </c>
      <c r="L12" s="82">
        <v>4</v>
      </c>
      <c r="M12" s="80"/>
      <c r="N12" s="79"/>
      <c r="O12" s="79"/>
      <c r="P12" s="79"/>
      <c r="Q12" s="79"/>
      <c r="R12" s="82"/>
      <c r="S12" s="79"/>
    </row>
    <row r="13" spans="2:19" ht="24.75" customHeight="1">
      <c r="B13" s="72" t="s">
        <v>75</v>
      </c>
      <c r="C13" s="79">
        <v>1509</v>
      </c>
      <c r="D13" s="79">
        <v>2055</v>
      </c>
      <c r="E13" s="79">
        <v>2140</v>
      </c>
      <c r="F13" s="79">
        <v>4195</v>
      </c>
      <c r="G13" s="79">
        <v>-13</v>
      </c>
      <c r="H13" s="82">
        <v>1</v>
      </c>
      <c r="I13" s="82">
        <v>7</v>
      </c>
      <c r="J13" s="82">
        <v>8</v>
      </c>
      <c r="K13" s="82">
        <v>10</v>
      </c>
      <c r="L13" s="82">
        <v>-5</v>
      </c>
      <c r="M13" s="80"/>
      <c r="N13" s="79"/>
      <c r="O13" s="79"/>
      <c r="P13" s="79"/>
      <c r="Q13" s="79"/>
      <c r="R13" s="82"/>
      <c r="S13" s="79"/>
    </row>
    <row r="14" spans="2:19" ht="24.75" customHeight="1">
      <c r="B14" s="72" t="s">
        <v>76</v>
      </c>
      <c r="C14" s="79">
        <v>2005</v>
      </c>
      <c r="D14" s="79">
        <v>2353</v>
      </c>
      <c r="E14" s="79">
        <v>2441</v>
      </c>
      <c r="F14" s="79">
        <v>4794</v>
      </c>
      <c r="G14" s="79">
        <v>7</v>
      </c>
      <c r="H14" s="82">
        <v>0</v>
      </c>
      <c r="I14" s="82">
        <v>3</v>
      </c>
      <c r="J14" s="82">
        <v>25</v>
      </c>
      <c r="K14" s="82">
        <v>24</v>
      </c>
      <c r="L14" s="82">
        <v>9</v>
      </c>
      <c r="M14" s="80"/>
      <c r="N14" s="79"/>
      <c r="O14" s="79"/>
      <c r="P14" s="79"/>
      <c r="Q14" s="79"/>
      <c r="R14" s="82"/>
      <c r="S14" s="79"/>
    </row>
    <row r="15" spans="2:19" ht="24.75" customHeight="1">
      <c r="B15" s="72" t="s">
        <v>77</v>
      </c>
      <c r="C15" s="79">
        <v>4601</v>
      </c>
      <c r="D15" s="79">
        <v>5350</v>
      </c>
      <c r="E15" s="79">
        <v>5279</v>
      </c>
      <c r="F15" s="79">
        <v>10629</v>
      </c>
      <c r="G15" s="79">
        <v>12</v>
      </c>
      <c r="H15" s="82">
        <v>8</v>
      </c>
      <c r="I15" s="82">
        <v>8</v>
      </c>
      <c r="J15" s="82">
        <v>88</v>
      </c>
      <c r="K15" s="82">
        <v>90</v>
      </c>
      <c r="L15" s="82">
        <v>14</v>
      </c>
      <c r="M15" s="80"/>
      <c r="N15" s="79"/>
      <c r="O15" s="79"/>
      <c r="P15" s="79"/>
      <c r="Q15" s="79"/>
      <c r="R15" s="82"/>
      <c r="S15" s="79"/>
    </row>
    <row r="16" spans="2:19" ht="24.75" customHeight="1">
      <c r="B16" s="72" t="s">
        <v>78</v>
      </c>
      <c r="C16" s="79">
        <v>8076</v>
      </c>
      <c r="D16" s="79">
        <v>8719</v>
      </c>
      <c r="E16" s="79">
        <v>8671</v>
      </c>
      <c r="F16" s="79">
        <v>17390</v>
      </c>
      <c r="G16" s="79">
        <v>-17</v>
      </c>
      <c r="H16" s="82">
        <v>15</v>
      </c>
      <c r="I16" s="82">
        <v>16</v>
      </c>
      <c r="J16" s="82">
        <v>163</v>
      </c>
      <c r="K16" s="82">
        <v>200</v>
      </c>
      <c r="L16" s="82">
        <v>21</v>
      </c>
      <c r="M16" s="80"/>
      <c r="N16" s="79"/>
      <c r="O16" s="79"/>
      <c r="P16" s="79"/>
      <c r="Q16" s="79"/>
      <c r="R16" s="82"/>
      <c r="S16" s="79"/>
    </row>
    <row r="17" spans="2:19" ht="24.75" customHeight="1">
      <c r="B17" s="72" t="s">
        <v>79</v>
      </c>
      <c r="C17" s="79">
        <v>6107</v>
      </c>
      <c r="D17" s="79">
        <v>6836</v>
      </c>
      <c r="E17" s="79">
        <v>7098</v>
      </c>
      <c r="F17" s="79">
        <v>13934</v>
      </c>
      <c r="G17" s="79">
        <v>-12</v>
      </c>
      <c r="H17" s="82">
        <v>8</v>
      </c>
      <c r="I17" s="82">
        <v>13</v>
      </c>
      <c r="J17" s="82">
        <v>152</v>
      </c>
      <c r="K17" s="82">
        <v>140</v>
      </c>
      <c r="L17" s="82">
        <v>-19</v>
      </c>
      <c r="M17" s="80"/>
      <c r="N17" s="79"/>
      <c r="O17" s="79"/>
      <c r="P17" s="79"/>
      <c r="Q17" s="79"/>
      <c r="R17" s="82"/>
      <c r="S17" s="79"/>
    </row>
    <row r="18" spans="2:19" ht="24.75" customHeight="1">
      <c r="B18" s="72" t="s">
        <v>80</v>
      </c>
      <c r="C18" s="79">
        <v>1333</v>
      </c>
      <c r="D18" s="79">
        <v>1268</v>
      </c>
      <c r="E18" s="79">
        <v>1457</v>
      </c>
      <c r="F18" s="79">
        <v>2725</v>
      </c>
      <c r="G18" s="79">
        <v>-9</v>
      </c>
      <c r="H18" s="82">
        <v>0</v>
      </c>
      <c r="I18" s="82">
        <v>4</v>
      </c>
      <c r="J18" s="82">
        <v>7</v>
      </c>
      <c r="K18" s="82">
        <v>11</v>
      </c>
      <c r="L18" s="82">
        <v>-1</v>
      </c>
      <c r="M18" s="80"/>
      <c r="N18" s="79"/>
      <c r="O18" s="79"/>
      <c r="P18" s="79"/>
      <c r="Q18" s="79"/>
      <c r="R18" s="82"/>
      <c r="S18" s="79"/>
    </row>
    <row r="19" spans="2:19" ht="24.75" customHeight="1">
      <c r="B19" s="72" t="s">
        <v>81</v>
      </c>
      <c r="C19" s="79">
        <v>3268</v>
      </c>
      <c r="D19" s="79">
        <v>3574</v>
      </c>
      <c r="E19" s="79">
        <v>3737</v>
      </c>
      <c r="F19" s="79">
        <v>7311</v>
      </c>
      <c r="G19" s="79">
        <v>29</v>
      </c>
      <c r="H19" s="82">
        <v>5</v>
      </c>
      <c r="I19" s="82">
        <v>8</v>
      </c>
      <c r="J19" s="82">
        <v>117</v>
      </c>
      <c r="K19" s="82">
        <v>89</v>
      </c>
      <c r="L19" s="82">
        <v>4</v>
      </c>
      <c r="M19" s="80"/>
      <c r="N19" s="79"/>
      <c r="O19" s="79"/>
      <c r="P19" s="79"/>
      <c r="Q19" s="79"/>
      <c r="R19" s="82"/>
      <c r="S19" s="79"/>
    </row>
    <row r="20" spans="2:19" ht="24.75" customHeight="1">
      <c r="B20" s="72" t="s">
        <v>82</v>
      </c>
      <c r="C20" s="79">
        <v>847</v>
      </c>
      <c r="D20" s="79">
        <v>905</v>
      </c>
      <c r="E20" s="79">
        <v>949</v>
      </c>
      <c r="F20" s="79">
        <v>1854</v>
      </c>
      <c r="G20" s="79">
        <v>-11</v>
      </c>
      <c r="H20" s="82">
        <v>0</v>
      </c>
      <c r="I20" s="82">
        <v>5</v>
      </c>
      <c r="J20" s="81">
        <v>1</v>
      </c>
      <c r="K20" s="82">
        <v>5</v>
      </c>
      <c r="L20" s="82">
        <v>-2</v>
      </c>
      <c r="M20" s="80"/>
      <c r="N20" s="79"/>
      <c r="O20" s="79"/>
      <c r="P20" s="79"/>
      <c r="Q20" s="79"/>
      <c r="R20" s="82"/>
      <c r="S20" s="79"/>
    </row>
    <row r="21" spans="2:19" ht="24.75" customHeight="1">
      <c r="B21" s="72" t="s">
        <v>83</v>
      </c>
      <c r="C21" s="79">
        <v>5442</v>
      </c>
      <c r="D21" s="79">
        <v>5757</v>
      </c>
      <c r="E21" s="79">
        <v>6107</v>
      </c>
      <c r="F21" s="79">
        <v>11864</v>
      </c>
      <c r="G21" s="79">
        <v>6</v>
      </c>
      <c r="H21" s="82">
        <v>9</v>
      </c>
      <c r="I21" s="82">
        <v>13</v>
      </c>
      <c r="J21" s="82">
        <v>94</v>
      </c>
      <c r="K21" s="82">
        <v>98</v>
      </c>
      <c r="L21" s="82">
        <v>14</v>
      </c>
      <c r="M21" s="80"/>
      <c r="N21" s="79"/>
      <c r="O21" s="79"/>
      <c r="P21" s="79"/>
      <c r="Q21" s="79"/>
      <c r="R21" s="82"/>
      <c r="S21" s="79"/>
    </row>
    <row r="22" spans="2:19" ht="24.75" customHeight="1">
      <c r="B22" s="72" t="s">
        <v>84</v>
      </c>
      <c r="C22" s="79">
        <v>1562</v>
      </c>
      <c r="D22" s="79">
        <v>1825</v>
      </c>
      <c r="E22" s="79">
        <v>1931</v>
      </c>
      <c r="F22" s="79">
        <v>3756</v>
      </c>
      <c r="G22" s="79">
        <v>-8</v>
      </c>
      <c r="H22" s="82">
        <v>1</v>
      </c>
      <c r="I22" s="82">
        <v>6</v>
      </c>
      <c r="J22" s="82">
        <v>13</v>
      </c>
      <c r="K22" s="82">
        <v>19</v>
      </c>
      <c r="L22" s="82">
        <v>3</v>
      </c>
      <c r="M22" s="80"/>
      <c r="N22" s="79"/>
      <c r="O22" s="79"/>
      <c r="P22" s="79"/>
      <c r="Q22" s="79"/>
      <c r="R22" s="82"/>
      <c r="S22" s="79"/>
    </row>
    <row r="23" spans="2:19" ht="24.75" customHeight="1">
      <c r="B23" s="72" t="s">
        <v>85</v>
      </c>
      <c r="C23" s="79">
        <v>985</v>
      </c>
      <c r="D23" s="79">
        <v>1152</v>
      </c>
      <c r="E23" s="79">
        <v>1152</v>
      </c>
      <c r="F23" s="79">
        <v>2304</v>
      </c>
      <c r="G23" s="79">
        <v>5</v>
      </c>
      <c r="H23" s="81">
        <v>0</v>
      </c>
      <c r="I23" s="81">
        <v>4</v>
      </c>
      <c r="J23" s="82">
        <v>15</v>
      </c>
      <c r="K23" s="82">
        <v>5</v>
      </c>
      <c r="L23" s="82">
        <v>-1</v>
      </c>
      <c r="M23" s="80"/>
      <c r="N23" s="79"/>
      <c r="O23" s="79"/>
      <c r="P23" s="79"/>
      <c r="Q23" s="79"/>
      <c r="R23" s="82"/>
      <c r="S23" s="79"/>
    </row>
    <row r="24" spans="2:19" ht="24.75" customHeight="1">
      <c r="B24" s="72" t="s">
        <v>86</v>
      </c>
      <c r="C24" s="79">
        <v>6740</v>
      </c>
      <c r="D24" s="79">
        <v>6840</v>
      </c>
      <c r="E24" s="79">
        <v>7364</v>
      </c>
      <c r="F24" s="79">
        <v>14204</v>
      </c>
      <c r="G24" s="79">
        <v>-57</v>
      </c>
      <c r="H24" s="82">
        <v>8</v>
      </c>
      <c r="I24" s="81">
        <v>20</v>
      </c>
      <c r="J24" s="82">
        <v>164</v>
      </c>
      <c r="K24" s="82">
        <v>219</v>
      </c>
      <c r="L24" s="82">
        <v>10</v>
      </c>
      <c r="M24" s="80"/>
      <c r="N24" s="79"/>
      <c r="O24" s="79"/>
      <c r="P24" s="79"/>
      <c r="Q24" s="79"/>
      <c r="R24" s="82"/>
      <c r="S24" s="79"/>
    </row>
    <row r="25" spans="2:19" ht="24.75" customHeight="1">
      <c r="B25" s="72" t="s">
        <v>88</v>
      </c>
      <c r="C25" s="79">
        <v>1230</v>
      </c>
      <c r="D25" s="79">
        <v>1469</v>
      </c>
      <c r="E25" s="79">
        <v>1486</v>
      </c>
      <c r="F25" s="79">
        <v>2955</v>
      </c>
      <c r="G25" s="79">
        <v>-15</v>
      </c>
      <c r="H25" s="82">
        <v>1</v>
      </c>
      <c r="I25" s="81">
        <v>2</v>
      </c>
      <c r="J25" s="82">
        <v>22</v>
      </c>
      <c r="K25" s="82">
        <v>26</v>
      </c>
      <c r="L25" s="82">
        <v>-10</v>
      </c>
      <c r="M25" s="80"/>
      <c r="N25" s="79"/>
      <c r="O25" s="79"/>
      <c r="P25" s="79"/>
      <c r="Q25" s="79"/>
      <c r="R25" s="82"/>
      <c r="S25" s="79"/>
    </row>
    <row r="26" spans="2:19" ht="24.75" customHeight="1">
      <c r="B26" s="72" t="s">
        <v>89</v>
      </c>
      <c r="C26" s="79">
        <v>1897</v>
      </c>
      <c r="D26" s="79">
        <v>2003</v>
      </c>
      <c r="E26" s="79">
        <v>2143</v>
      </c>
      <c r="F26" s="79">
        <v>4146</v>
      </c>
      <c r="G26" s="79">
        <v>-18</v>
      </c>
      <c r="H26" s="82">
        <v>4</v>
      </c>
      <c r="I26" s="81">
        <v>10</v>
      </c>
      <c r="J26" s="82">
        <v>10</v>
      </c>
      <c r="K26" s="82">
        <v>19</v>
      </c>
      <c r="L26" s="82">
        <v>-3</v>
      </c>
      <c r="M26" s="80"/>
      <c r="N26" s="79"/>
      <c r="O26" s="79"/>
      <c r="P26" s="79"/>
      <c r="Q26" s="79"/>
      <c r="R26" s="82"/>
      <c r="S26" s="79"/>
    </row>
    <row r="27" spans="2:19" ht="24.75" customHeight="1">
      <c r="B27" s="72" t="s">
        <v>90</v>
      </c>
      <c r="C27" s="79">
        <v>669</v>
      </c>
      <c r="D27" s="79">
        <v>658</v>
      </c>
      <c r="E27" s="79">
        <v>646</v>
      </c>
      <c r="F27" s="79">
        <v>1304</v>
      </c>
      <c r="G27" s="79">
        <v>-14</v>
      </c>
      <c r="H27" s="82">
        <v>0</v>
      </c>
      <c r="I27" s="81">
        <v>5</v>
      </c>
      <c r="J27" s="82">
        <v>5</v>
      </c>
      <c r="K27" s="82">
        <v>9</v>
      </c>
      <c r="L27" s="82">
        <v>-5</v>
      </c>
      <c r="M27" s="80"/>
      <c r="N27" s="79"/>
      <c r="O27" s="79"/>
      <c r="P27" s="79"/>
      <c r="Q27" s="79"/>
      <c r="R27" s="82"/>
      <c r="S27" s="79"/>
    </row>
    <row r="28" spans="2:19" ht="24.75" customHeight="1">
      <c r="B28" s="72" t="s">
        <v>91</v>
      </c>
      <c r="C28" s="79">
        <v>302</v>
      </c>
      <c r="D28" s="79">
        <v>295</v>
      </c>
      <c r="E28" s="79">
        <v>317</v>
      </c>
      <c r="F28" s="79">
        <v>612</v>
      </c>
      <c r="G28" s="79">
        <v>-3</v>
      </c>
      <c r="H28" s="82">
        <v>0</v>
      </c>
      <c r="I28" s="81">
        <v>0</v>
      </c>
      <c r="J28" s="82">
        <v>0</v>
      </c>
      <c r="K28" s="82">
        <v>4</v>
      </c>
      <c r="L28" s="82">
        <v>1</v>
      </c>
      <c r="M28" s="80"/>
      <c r="N28" s="79"/>
      <c r="O28" s="79"/>
      <c r="P28" s="79"/>
      <c r="Q28" s="79"/>
      <c r="R28" s="82"/>
      <c r="S28" s="79"/>
    </row>
    <row r="29" spans="2:19" ht="24.75" customHeight="1">
      <c r="B29" s="72" t="s">
        <v>92</v>
      </c>
      <c r="C29" s="80">
        <v>4764</v>
      </c>
      <c r="D29" s="80">
        <v>6128</v>
      </c>
      <c r="E29" s="80">
        <v>6285</v>
      </c>
      <c r="F29" s="79">
        <v>12413</v>
      </c>
      <c r="G29" s="79">
        <v>-44</v>
      </c>
      <c r="H29" s="82">
        <v>4</v>
      </c>
      <c r="I29" s="128">
        <v>11</v>
      </c>
      <c r="J29" s="128">
        <v>57</v>
      </c>
      <c r="K29" s="128">
        <v>88</v>
      </c>
      <c r="L29" s="128">
        <v>-6</v>
      </c>
      <c r="M29" s="80"/>
      <c r="N29" s="79"/>
      <c r="O29" s="79"/>
      <c r="P29" s="79"/>
      <c r="Q29" s="79"/>
      <c r="R29" s="128"/>
      <c r="S29" s="79"/>
    </row>
    <row r="30" spans="2:19" ht="24.75" customHeight="1" thickBot="1">
      <c r="B30" s="74" t="s">
        <v>114</v>
      </c>
      <c r="C30" s="83">
        <v>6299</v>
      </c>
      <c r="D30" s="84">
        <v>7488</v>
      </c>
      <c r="E30" s="84">
        <v>7974</v>
      </c>
      <c r="F30" s="84">
        <v>15462</v>
      </c>
      <c r="G30" s="84">
        <v>-15</v>
      </c>
      <c r="H30" s="85">
        <v>12</v>
      </c>
      <c r="I30" s="130">
        <v>18</v>
      </c>
      <c r="J30" s="130">
        <v>92</v>
      </c>
      <c r="K30" s="130">
        <v>112</v>
      </c>
      <c r="L30" s="85">
        <v>11</v>
      </c>
      <c r="M30" s="80"/>
      <c r="N30" s="80"/>
      <c r="O30" s="79"/>
      <c r="P30" s="79"/>
      <c r="Q30" s="79"/>
      <c r="R30" s="128"/>
      <c r="S30" s="79"/>
    </row>
    <row r="31" spans="2:18" ht="24.75" customHeight="1">
      <c r="B31" s="86" t="s">
        <v>87</v>
      </c>
      <c r="C31" s="87" t="s">
        <v>140</v>
      </c>
      <c r="D31" s="87"/>
      <c r="E31" s="88"/>
      <c r="F31" s="88"/>
      <c r="G31" s="88"/>
      <c r="N31" s="89"/>
      <c r="O31" s="89"/>
      <c r="P31" s="89"/>
      <c r="Q31" s="89"/>
      <c r="R31" s="89"/>
    </row>
    <row r="32" spans="2:11" ht="24.75" customHeight="1">
      <c r="B32" s="86" t="s">
        <v>123</v>
      </c>
      <c r="C32" s="70" t="s">
        <v>129</v>
      </c>
      <c r="D32" s="96"/>
      <c r="K32" s="89"/>
    </row>
    <row r="33" spans="2:11" ht="24.75" customHeight="1">
      <c r="B33" s="86" t="s">
        <v>130</v>
      </c>
      <c r="C33" s="117" t="s">
        <v>124</v>
      </c>
      <c r="D33" s="96"/>
      <c r="K33" s="89"/>
    </row>
    <row r="34" spans="2:11" ht="24.75" customHeight="1">
      <c r="B34" s="86" t="s">
        <v>131</v>
      </c>
      <c r="C34" s="117" t="s">
        <v>132</v>
      </c>
      <c r="K34" s="89"/>
    </row>
    <row r="35" ht="24.75" customHeight="1">
      <c r="C35" s="140"/>
    </row>
  </sheetData>
  <sheetProtection/>
  <mergeCells count="9">
    <mergeCell ref="B1:L1"/>
    <mergeCell ref="B2:L2"/>
    <mergeCell ref="B3:B6"/>
    <mergeCell ref="C3:C6"/>
    <mergeCell ref="D3:F5"/>
    <mergeCell ref="H3:L4"/>
    <mergeCell ref="L5:L6"/>
    <mergeCell ref="H5:I5"/>
    <mergeCell ref="J5:K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10.625" defaultRowHeight="13.5"/>
  <cols>
    <col min="1" max="1" width="11.00390625" style="96" customWidth="1"/>
    <col min="2" max="2" width="8.125" style="96" customWidth="1"/>
    <col min="3" max="5" width="8.50390625" style="96" bestFit="1" customWidth="1"/>
    <col min="6" max="6" width="7.75390625" style="96" customWidth="1"/>
    <col min="7" max="8" width="6.25390625" style="96" customWidth="1"/>
    <col min="9" max="12" width="7.00390625" style="96" customWidth="1"/>
    <col min="13" max="13" width="9.75390625" style="96" customWidth="1"/>
    <col min="14" max="16384" width="10.625" style="96" customWidth="1"/>
  </cols>
  <sheetData>
    <row r="1" spans="1:13" s="91" customFormat="1" ht="23.25" customHeight="1">
      <c r="A1" s="90" t="s">
        <v>135</v>
      </c>
      <c r="B1" s="90"/>
      <c r="C1" s="90"/>
      <c r="D1" s="90"/>
      <c r="E1" s="90"/>
      <c r="M1" s="92"/>
    </row>
    <row r="2" spans="1:13" ht="23.25" customHeight="1" thickBot="1">
      <c r="A2" s="93"/>
      <c r="B2" s="93"/>
      <c r="C2" s="93"/>
      <c r="D2" s="93"/>
      <c r="E2" s="93"/>
      <c r="F2" s="93"/>
      <c r="G2" s="94"/>
      <c r="H2" s="95" t="s">
        <v>150</v>
      </c>
      <c r="I2" s="95"/>
      <c r="J2" s="95"/>
      <c r="K2" s="95"/>
      <c r="L2" s="95"/>
      <c r="M2" s="95"/>
    </row>
    <row r="3" spans="1:13" ht="12" customHeight="1">
      <c r="A3" s="230" t="s">
        <v>93</v>
      </c>
      <c r="B3" s="233" t="s">
        <v>58</v>
      </c>
      <c r="C3" s="237" t="s">
        <v>94</v>
      </c>
      <c r="D3" s="238"/>
      <c r="E3" s="239"/>
      <c r="F3" s="236" t="s">
        <v>59</v>
      </c>
      <c r="G3" s="220" t="s">
        <v>151</v>
      </c>
      <c r="H3" s="221"/>
      <c r="I3" s="221"/>
      <c r="J3" s="221"/>
      <c r="K3" s="221"/>
      <c r="L3" s="221"/>
      <c r="M3" s="221"/>
    </row>
    <row r="4" spans="1:13" ht="21.75" customHeight="1">
      <c r="A4" s="231"/>
      <c r="B4" s="234"/>
      <c r="C4" s="240"/>
      <c r="D4" s="241"/>
      <c r="E4" s="242"/>
      <c r="F4" s="229"/>
      <c r="G4" s="222"/>
      <c r="H4" s="223"/>
      <c r="I4" s="223"/>
      <c r="J4" s="223"/>
      <c r="K4" s="223"/>
      <c r="L4" s="223"/>
      <c r="M4" s="223"/>
    </row>
    <row r="5" spans="1:13" ht="24.75" customHeight="1">
      <c r="A5" s="231"/>
      <c r="B5" s="234"/>
      <c r="C5" s="224"/>
      <c r="D5" s="243"/>
      <c r="E5" s="225"/>
      <c r="F5" s="99" t="s">
        <v>95</v>
      </c>
      <c r="G5" s="224" t="s">
        <v>61</v>
      </c>
      <c r="H5" s="225"/>
      <c r="I5" s="124"/>
      <c r="J5" s="100" t="s">
        <v>62</v>
      </c>
      <c r="K5" s="100"/>
      <c r="L5" s="101"/>
      <c r="M5" s="226" t="s">
        <v>63</v>
      </c>
    </row>
    <row r="6" spans="1:13" ht="12" customHeight="1">
      <c r="A6" s="231"/>
      <c r="B6" s="234"/>
      <c r="C6" s="227" t="s">
        <v>112</v>
      </c>
      <c r="D6" s="227" t="s">
        <v>40</v>
      </c>
      <c r="E6" s="227" t="s">
        <v>41</v>
      </c>
      <c r="F6" s="229" t="s">
        <v>65</v>
      </c>
      <c r="G6" s="227" t="s">
        <v>66</v>
      </c>
      <c r="H6" s="227" t="s">
        <v>67</v>
      </c>
      <c r="I6" s="218" t="s">
        <v>68</v>
      </c>
      <c r="J6" s="98"/>
      <c r="K6" s="218" t="s">
        <v>69</v>
      </c>
      <c r="L6" s="102"/>
      <c r="M6" s="226"/>
    </row>
    <row r="7" spans="1:13" ht="15.75" customHeight="1" thickBot="1">
      <c r="A7" s="232"/>
      <c r="B7" s="235"/>
      <c r="C7" s="228"/>
      <c r="D7" s="228"/>
      <c r="E7" s="228"/>
      <c r="F7" s="228"/>
      <c r="G7" s="228"/>
      <c r="H7" s="228"/>
      <c r="I7" s="219"/>
      <c r="J7" s="104" t="s">
        <v>96</v>
      </c>
      <c r="K7" s="219"/>
      <c r="L7" s="105" t="s">
        <v>96</v>
      </c>
      <c r="M7" s="182"/>
    </row>
    <row r="8" spans="1:15" ht="39" customHeight="1">
      <c r="A8" s="69" t="s">
        <v>97</v>
      </c>
      <c r="B8" s="106">
        <f>SUM(B9:B12)</f>
        <v>178326</v>
      </c>
      <c r="C8" s="106">
        <f>SUM(C9:C12)</f>
        <v>420477</v>
      </c>
      <c r="D8" s="106">
        <f aca="true" t="shared" si="0" ref="D8:M8">SUM(D9:D12)</f>
        <v>206086</v>
      </c>
      <c r="E8" s="106">
        <f t="shared" si="0"/>
        <v>214391</v>
      </c>
      <c r="F8" s="106">
        <f t="shared" si="0"/>
        <v>-268</v>
      </c>
      <c r="G8" s="106">
        <f t="shared" si="0"/>
        <v>199</v>
      </c>
      <c r="H8" s="106">
        <f t="shared" si="0"/>
        <v>446</v>
      </c>
      <c r="I8" s="106">
        <f t="shared" si="0"/>
        <v>977</v>
      </c>
      <c r="J8" s="106">
        <f t="shared" si="0"/>
        <v>468</v>
      </c>
      <c r="K8" s="106">
        <f t="shared" si="0"/>
        <v>983</v>
      </c>
      <c r="L8" s="106">
        <f t="shared" si="0"/>
        <v>469</v>
      </c>
      <c r="M8" s="106">
        <f t="shared" si="0"/>
        <v>-15</v>
      </c>
      <c r="O8" s="106"/>
    </row>
    <row r="9" spans="1:15" ht="39" customHeight="1">
      <c r="A9" s="69" t="s">
        <v>98</v>
      </c>
      <c r="B9" s="107">
        <v>105448</v>
      </c>
      <c r="C9" s="107">
        <v>239587</v>
      </c>
      <c r="D9" s="107">
        <v>117536</v>
      </c>
      <c r="E9" s="106">
        <v>122051</v>
      </c>
      <c r="F9" s="106">
        <v>-134</v>
      </c>
      <c r="G9" s="107">
        <v>123</v>
      </c>
      <c r="H9" s="107">
        <v>230</v>
      </c>
      <c r="I9" s="107">
        <v>546</v>
      </c>
      <c r="J9" s="107">
        <v>304</v>
      </c>
      <c r="K9" s="107">
        <v>561</v>
      </c>
      <c r="L9" s="107">
        <v>293</v>
      </c>
      <c r="M9" s="107">
        <v>-12</v>
      </c>
      <c r="O9" s="107"/>
    </row>
    <row r="10" spans="1:15" ht="39" customHeight="1">
      <c r="A10" s="69" t="s">
        <v>99</v>
      </c>
      <c r="B10" s="107">
        <v>28223</v>
      </c>
      <c r="C10" s="107">
        <v>66707</v>
      </c>
      <c r="D10" s="107">
        <v>33362</v>
      </c>
      <c r="E10" s="106">
        <v>33345</v>
      </c>
      <c r="F10" s="106">
        <v>-51</v>
      </c>
      <c r="G10" s="107">
        <v>34</v>
      </c>
      <c r="H10" s="107">
        <v>72</v>
      </c>
      <c r="I10" s="107">
        <v>169</v>
      </c>
      <c r="J10" s="107">
        <v>62</v>
      </c>
      <c r="K10" s="107">
        <v>181</v>
      </c>
      <c r="L10" s="107">
        <v>79</v>
      </c>
      <c r="M10" s="107">
        <v>-1</v>
      </c>
      <c r="O10" s="107"/>
    </row>
    <row r="11" spans="1:15" ht="39" customHeight="1">
      <c r="A11" s="69" t="s">
        <v>120</v>
      </c>
      <c r="B11" s="107">
        <v>36907</v>
      </c>
      <c r="C11" s="107">
        <v>93567</v>
      </c>
      <c r="D11" s="107">
        <v>45115</v>
      </c>
      <c r="E11" s="106">
        <v>48452</v>
      </c>
      <c r="F11" s="106">
        <v>-39</v>
      </c>
      <c r="G11" s="107">
        <v>35</v>
      </c>
      <c r="H11" s="107">
        <v>110</v>
      </c>
      <c r="I11" s="107">
        <v>225</v>
      </c>
      <c r="J11" s="107">
        <v>93</v>
      </c>
      <c r="K11" s="107">
        <v>187</v>
      </c>
      <c r="L11" s="107">
        <v>78</v>
      </c>
      <c r="M11" s="107">
        <v>-2</v>
      </c>
      <c r="O11" s="107"/>
    </row>
    <row r="12" spans="1:15" ht="39" customHeight="1">
      <c r="A12" s="69" t="s">
        <v>100</v>
      </c>
      <c r="B12" s="106">
        <v>7748</v>
      </c>
      <c r="C12" s="106">
        <v>20616</v>
      </c>
      <c r="D12" s="106">
        <v>10073</v>
      </c>
      <c r="E12" s="106">
        <v>10543</v>
      </c>
      <c r="F12" s="106">
        <v>-44</v>
      </c>
      <c r="G12" s="106">
        <v>7</v>
      </c>
      <c r="H12" s="106">
        <v>34</v>
      </c>
      <c r="I12" s="106">
        <v>37</v>
      </c>
      <c r="J12" s="106">
        <v>9</v>
      </c>
      <c r="K12" s="106">
        <v>54</v>
      </c>
      <c r="L12" s="106">
        <v>19</v>
      </c>
      <c r="M12" s="106">
        <v>0</v>
      </c>
      <c r="O12" s="106"/>
    </row>
    <row r="13" spans="1:15" ht="39" customHeight="1">
      <c r="A13" s="153" t="s">
        <v>121</v>
      </c>
      <c r="B13" s="107">
        <v>928</v>
      </c>
      <c r="C13" s="107">
        <v>2457</v>
      </c>
      <c r="D13" s="107">
        <v>1162</v>
      </c>
      <c r="E13" s="106">
        <v>1295</v>
      </c>
      <c r="F13" s="106">
        <v>-16</v>
      </c>
      <c r="G13" s="107">
        <v>0</v>
      </c>
      <c r="H13" s="107">
        <v>7</v>
      </c>
      <c r="I13" s="107">
        <v>0</v>
      </c>
      <c r="J13" s="107">
        <v>0</v>
      </c>
      <c r="K13" s="107">
        <v>9</v>
      </c>
      <c r="L13" s="107">
        <v>1</v>
      </c>
      <c r="M13" s="108">
        <v>0</v>
      </c>
      <c r="O13" s="107"/>
    </row>
    <row r="14" spans="1:15" ht="39" customHeight="1">
      <c r="A14" s="153" t="s">
        <v>101</v>
      </c>
      <c r="B14" s="107">
        <v>663</v>
      </c>
      <c r="C14" s="107">
        <v>1627</v>
      </c>
      <c r="D14" s="107">
        <v>814</v>
      </c>
      <c r="E14" s="106">
        <v>813</v>
      </c>
      <c r="F14" s="106">
        <v>1</v>
      </c>
      <c r="G14" s="107">
        <v>1</v>
      </c>
      <c r="H14" s="107">
        <v>3</v>
      </c>
      <c r="I14" s="107">
        <v>6</v>
      </c>
      <c r="J14" s="107">
        <v>0</v>
      </c>
      <c r="K14" s="108">
        <v>3</v>
      </c>
      <c r="L14" s="108">
        <v>1</v>
      </c>
      <c r="M14" s="108">
        <v>0</v>
      </c>
      <c r="N14" s="107"/>
      <c r="O14" s="107"/>
    </row>
    <row r="15" spans="1:15" ht="39" customHeight="1">
      <c r="A15" s="153" t="s">
        <v>102</v>
      </c>
      <c r="B15" s="107">
        <v>3017</v>
      </c>
      <c r="C15" s="107">
        <v>8287</v>
      </c>
      <c r="D15" s="107">
        <v>4051</v>
      </c>
      <c r="E15" s="106">
        <v>4236</v>
      </c>
      <c r="F15" s="106">
        <v>-13</v>
      </c>
      <c r="G15" s="107">
        <v>2</v>
      </c>
      <c r="H15" s="107">
        <v>10</v>
      </c>
      <c r="I15" s="107">
        <v>19</v>
      </c>
      <c r="J15" s="107">
        <v>6</v>
      </c>
      <c r="K15" s="107">
        <v>24</v>
      </c>
      <c r="L15" s="107">
        <v>8</v>
      </c>
      <c r="M15" s="108">
        <v>0</v>
      </c>
      <c r="O15" s="107"/>
    </row>
    <row r="16" spans="1:15" ht="39" customHeight="1">
      <c r="A16" s="153" t="s">
        <v>103</v>
      </c>
      <c r="B16" s="107">
        <v>1469</v>
      </c>
      <c r="C16" s="107">
        <v>4179</v>
      </c>
      <c r="D16" s="107">
        <v>2045</v>
      </c>
      <c r="E16" s="106">
        <v>2134</v>
      </c>
      <c r="F16" s="106">
        <v>-3</v>
      </c>
      <c r="G16" s="107">
        <v>2</v>
      </c>
      <c r="H16" s="107">
        <v>7</v>
      </c>
      <c r="I16" s="107">
        <v>6</v>
      </c>
      <c r="J16" s="107">
        <v>0</v>
      </c>
      <c r="K16" s="107">
        <v>4</v>
      </c>
      <c r="L16" s="107">
        <v>0</v>
      </c>
      <c r="M16" s="108">
        <v>0</v>
      </c>
      <c r="N16" s="107"/>
      <c r="O16" s="107"/>
    </row>
    <row r="17" spans="1:15" ht="39" customHeight="1" thickBot="1">
      <c r="A17" s="153" t="s">
        <v>122</v>
      </c>
      <c r="B17" s="107">
        <v>1671</v>
      </c>
      <c r="C17" s="107">
        <v>4066</v>
      </c>
      <c r="D17" s="107">
        <v>2001</v>
      </c>
      <c r="E17" s="106">
        <v>2065</v>
      </c>
      <c r="F17" s="106">
        <v>-13</v>
      </c>
      <c r="G17" s="110">
        <v>2</v>
      </c>
      <c r="H17" s="110">
        <v>7</v>
      </c>
      <c r="I17" s="110">
        <v>6</v>
      </c>
      <c r="J17" s="107">
        <v>3</v>
      </c>
      <c r="K17" s="110">
        <v>14</v>
      </c>
      <c r="L17" s="110">
        <v>9</v>
      </c>
      <c r="M17" s="111">
        <v>0</v>
      </c>
      <c r="O17" s="107"/>
    </row>
    <row r="18" spans="1:13" ht="36" customHeight="1" hidden="1">
      <c r="A18" s="69" t="s">
        <v>104</v>
      </c>
      <c r="B18" s="106">
        <v>1779</v>
      </c>
      <c r="C18" s="106">
        <v>4829</v>
      </c>
      <c r="D18" s="106">
        <v>2348</v>
      </c>
      <c r="E18" s="106">
        <v>2481</v>
      </c>
      <c r="F18" s="106">
        <v>-2</v>
      </c>
      <c r="G18" s="106">
        <v>3</v>
      </c>
      <c r="H18" s="106">
        <v>5</v>
      </c>
      <c r="I18" s="106">
        <v>10</v>
      </c>
      <c r="J18" s="106">
        <v>5</v>
      </c>
      <c r="K18" s="106">
        <v>10</v>
      </c>
      <c r="L18" s="106">
        <v>0</v>
      </c>
      <c r="M18" s="106">
        <v>0</v>
      </c>
    </row>
    <row r="19" spans="1:13" ht="36" customHeight="1" hidden="1">
      <c r="A19" s="97" t="s">
        <v>105</v>
      </c>
      <c r="B19" s="106">
        <v>0</v>
      </c>
      <c r="C19" s="106"/>
      <c r="D19" s="106"/>
      <c r="E19" s="106" t="e">
        <v>#REF!</v>
      </c>
      <c r="F19" s="106" t="e">
        <v>#REF!</v>
      </c>
      <c r="G19" s="106"/>
      <c r="H19" s="106"/>
      <c r="I19" s="106"/>
      <c r="J19" s="106"/>
      <c r="K19" s="106"/>
      <c r="L19" s="106"/>
      <c r="M19" s="112"/>
    </row>
    <row r="20" spans="1:13" ht="36" customHeight="1" hidden="1">
      <c r="A20" s="97" t="s">
        <v>106</v>
      </c>
      <c r="B20" s="106">
        <v>0</v>
      </c>
      <c r="C20" s="106"/>
      <c r="D20" s="106"/>
      <c r="E20" s="106" t="e">
        <v>#REF!</v>
      </c>
      <c r="F20" s="106" t="e">
        <v>#REF!</v>
      </c>
      <c r="G20" s="106"/>
      <c r="H20" s="106"/>
      <c r="I20" s="106"/>
      <c r="J20" s="106"/>
      <c r="K20" s="106"/>
      <c r="L20" s="106"/>
      <c r="M20" s="112"/>
    </row>
    <row r="21" spans="1:13" ht="36" customHeight="1" hidden="1">
      <c r="A21" s="97" t="s">
        <v>107</v>
      </c>
      <c r="B21" s="106">
        <v>0</v>
      </c>
      <c r="C21" s="106"/>
      <c r="D21" s="106"/>
      <c r="E21" s="106" t="e">
        <v>#REF!</v>
      </c>
      <c r="F21" s="106" t="e">
        <v>#REF!</v>
      </c>
      <c r="G21" s="112"/>
      <c r="H21" s="113"/>
      <c r="I21" s="106"/>
      <c r="J21" s="112"/>
      <c r="K21" s="106"/>
      <c r="L21" s="113"/>
      <c r="M21" s="112"/>
    </row>
    <row r="22" spans="1:13" ht="36" customHeight="1" hidden="1">
      <c r="A22" s="97" t="s">
        <v>108</v>
      </c>
      <c r="B22" s="106">
        <v>0</v>
      </c>
      <c r="C22" s="106"/>
      <c r="D22" s="106"/>
      <c r="E22" s="106" t="e">
        <v>#REF!</v>
      </c>
      <c r="F22" s="106" t="e">
        <v>#REF!</v>
      </c>
      <c r="G22" s="112"/>
      <c r="H22" s="113"/>
      <c r="I22" s="106"/>
      <c r="J22" s="112"/>
      <c r="K22" s="106"/>
      <c r="L22" s="106"/>
      <c r="M22" s="112"/>
    </row>
    <row r="23" spans="1:13" ht="36" customHeight="1" hidden="1">
      <c r="A23" s="97" t="s">
        <v>109</v>
      </c>
      <c r="B23" s="106">
        <v>0</v>
      </c>
      <c r="C23" s="106"/>
      <c r="D23" s="106"/>
      <c r="E23" s="106" t="e">
        <v>#REF!</v>
      </c>
      <c r="F23" s="106" t="e">
        <v>#REF!</v>
      </c>
      <c r="G23" s="106"/>
      <c r="H23" s="106"/>
      <c r="I23" s="106"/>
      <c r="J23" s="112"/>
      <c r="K23" s="106"/>
      <c r="L23" s="106"/>
      <c r="M23" s="112"/>
    </row>
    <row r="24" spans="1:13" ht="36" customHeight="1" hidden="1">
      <c r="A24" s="97" t="s">
        <v>110</v>
      </c>
      <c r="B24" s="106">
        <v>0</v>
      </c>
      <c r="C24" s="106"/>
      <c r="D24" s="106"/>
      <c r="E24" s="106" t="e">
        <v>#REF!</v>
      </c>
      <c r="F24" s="106" t="e">
        <v>#REF!</v>
      </c>
      <c r="G24" s="106"/>
      <c r="H24" s="106"/>
      <c r="I24" s="106"/>
      <c r="J24" s="106"/>
      <c r="K24" s="106"/>
      <c r="L24" s="106"/>
      <c r="M24" s="112"/>
    </row>
    <row r="25" spans="1:13" ht="36" customHeight="1" hidden="1" thickBot="1">
      <c r="A25" s="103" t="s">
        <v>111</v>
      </c>
      <c r="B25" s="109">
        <v>0</v>
      </c>
      <c r="C25" s="109"/>
      <c r="D25" s="109"/>
      <c r="E25" s="109" t="e">
        <v>#REF!</v>
      </c>
      <c r="F25" s="106" t="e">
        <v>#REF!</v>
      </c>
      <c r="G25" s="109"/>
      <c r="H25" s="109"/>
      <c r="I25" s="109"/>
      <c r="J25" s="109"/>
      <c r="K25" s="109"/>
      <c r="L25" s="109"/>
      <c r="M25" s="114"/>
    </row>
    <row r="26" spans="1:13" ht="20.25" customHeight="1">
      <c r="A26" s="115"/>
      <c r="B26" s="115" t="s">
        <v>139</v>
      </c>
      <c r="C26" s="115"/>
      <c r="D26" s="115"/>
      <c r="E26" s="115"/>
      <c r="F26" s="115"/>
      <c r="G26" s="116"/>
      <c r="H26" s="115"/>
      <c r="J26" s="115"/>
      <c r="K26" s="115"/>
      <c r="M26" s="115"/>
    </row>
    <row r="27" spans="1:13" ht="20.25" customHeight="1">
      <c r="A27" s="102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</row>
    <row r="28" spans="1:13" ht="20.25" customHeight="1">
      <c r="A28" s="102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</row>
    <row r="29" spans="1:13" ht="20.25" customHeight="1">
      <c r="A29" s="102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</row>
    <row r="30" spans="1:13" ht="20.25" customHeight="1">
      <c r="A30" s="102"/>
      <c r="B30" s="118"/>
      <c r="C30" s="118"/>
      <c r="D30" s="118"/>
      <c r="E30" s="119"/>
      <c r="F30" s="102"/>
      <c r="G30" s="116"/>
      <c r="H30" s="102"/>
      <c r="J30" s="102"/>
      <c r="K30" s="102"/>
      <c r="M30" s="102"/>
    </row>
    <row r="32" spans="2:7" ht="19.5" customHeight="1">
      <c r="B32" s="117"/>
      <c r="C32" s="117"/>
      <c r="D32" s="117"/>
      <c r="E32" s="119"/>
      <c r="G32" s="116"/>
    </row>
  </sheetData>
  <sheetProtection/>
  <mergeCells count="18">
    <mergeCell ref="H6:H7"/>
    <mergeCell ref="I6:I7"/>
    <mergeCell ref="A3:A7"/>
    <mergeCell ref="B3:B7"/>
    <mergeCell ref="F3:F4"/>
    <mergeCell ref="C6:C7"/>
    <mergeCell ref="D6:D7"/>
    <mergeCell ref="C3:E5"/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山本　美波</cp:lastModifiedBy>
  <cp:lastPrinted>2022-04-25T00:13:50Z</cp:lastPrinted>
  <dcterms:created xsi:type="dcterms:W3CDTF">1998-05-15T02:43:27Z</dcterms:created>
  <dcterms:modified xsi:type="dcterms:W3CDTF">2022-10-07T04:01:17Z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