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6" yWindow="65516" windowWidth="14400" windowHeight="12510" activeTab="0"/>
  </bookViews>
  <sheets>
    <sheet name="人口" sheetId="1" r:id="rId1"/>
    <sheet name="指標" sheetId="2" r:id="rId2"/>
    <sheet name="地区別人口" sheetId="3" r:id="rId3"/>
    <sheet name="推計人口" sheetId="4" r:id="rId4"/>
  </sheets>
  <definedNames>
    <definedName name="_xlnm.Print_Area" localSheetId="1">'指標'!$A$1:$M$35</definedName>
    <definedName name="_xlnm.Print_Area" localSheetId="0">'人口'!$A$1:$G$35</definedName>
    <definedName name="_xlnm.Print_Area" localSheetId="3">'推計人口'!$A$1:$M$27</definedName>
    <definedName name="_xlnm.Print_Area" localSheetId="2">'地区別人口'!$A$1:$L$34</definedName>
  </definedNames>
  <calcPr fullCalcOnLoad="1"/>
</workbook>
</file>

<file path=xl/sharedStrings.xml><?xml version="1.0" encoding="utf-8"?>
<sst xmlns="http://schemas.openxmlformats.org/spreadsheetml/2006/main" count="205" uniqueCount="161">
  <si>
    <t xml:space="preserve">       </t>
  </si>
  <si>
    <t xml:space="preserve">           </t>
  </si>
  <si>
    <t xml:space="preserve">     </t>
  </si>
  <si>
    <t xml:space="preserve">      </t>
  </si>
  <si>
    <t xml:space="preserve">    </t>
  </si>
  <si>
    <t>婚  姻</t>
  </si>
  <si>
    <t>離  婚</t>
  </si>
  <si>
    <t>年  ・  月</t>
  </si>
  <si>
    <t>窓口取扱件数</t>
  </si>
  <si>
    <t>（基準・単位）</t>
  </si>
  <si>
    <t>年中・月中　件</t>
  </si>
  <si>
    <t>市民課</t>
  </si>
  <si>
    <t>火　　　　　　　　　　　　　　　　災</t>
  </si>
  <si>
    <t>建築確認</t>
  </si>
  <si>
    <t>件 数</t>
  </si>
  <si>
    <t>損害額</t>
  </si>
  <si>
    <t>り災世帯</t>
  </si>
  <si>
    <t>り災人員</t>
  </si>
  <si>
    <t>死 者</t>
  </si>
  <si>
    <t>傷 者</t>
  </si>
  <si>
    <t>焼損棟数</t>
  </si>
  <si>
    <t>焼損床面積</t>
  </si>
  <si>
    <t>搬  送</t>
  </si>
  <si>
    <t>物  件</t>
  </si>
  <si>
    <t>人  身</t>
  </si>
  <si>
    <t>死  者</t>
  </si>
  <si>
    <t>傷  者</t>
  </si>
  <si>
    <t>申 請 数</t>
  </si>
  <si>
    <t>年　・月中</t>
  </si>
  <si>
    <t>　　年　・　月中       人</t>
  </si>
  <si>
    <t>件  数</t>
  </si>
  <si>
    <t>人  数</t>
  </si>
  <si>
    <t>年・月中</t>
  </si>
  <si>
    <t>件</t>
  </si>
  <si>
    <t>千  円</t>
  </si>
  <si>
    <t>世  帯</t>
  </si>
  <si>
    <t>棟</t>
  </si>
  <si>
    <t>人</t>
  </si>
  <si>
    <t>松　　本　　広　　域　　消　　防　　局</t>
  </si>
  <si>
    <t>建築指導課</t>
  </si>
  <si>
    <t>男</t>
  </si>
  <si>
    <t>女</t>
  </si>
  <si>
    <t>年・月中</t>
  </si>
  <si>
    <t>総　　　数</t>
  </si>
  <si>
    <t>世　帯　数</t>
  </si>
  <si>
    <t>（うち県内）</t>
  </si>
  <si>
    <t>その他</t>
  </si>
  <si>
    <t>各月１日現在</t>
  </si>
  <si>
    <t>区　　　分</t>
  </si>
  <si>
    <t>出　　　生</t>
  </si>
  <si>
    <t>死　　　亡</t>
  </si>
  <si>
    <t>転　　　入</t>
  </si>
  <si>
    <t>転　　　出</t>
  </si>
  <si>
    <t>うちﾄﾞｸﾀｰｶｰ</t>
  </si>
  <si>
    <t xml:space="preserve">㎡ </t>
  </si>
  <si>
    <t>年・月中</t>
  </si>
  <si>
    <t>.松本警察署</t>
  </si>
  <si>
    <t>交通事故（松本警察署管内）</t>
  </si>
  <si>
    <t>世帯数</t>
  </si>
  <si>
    <t>対前月</t>
  </si>
  <si>
    <t>人口</t>
  </si>
  <si>
    <t>自然動態</t>
  </si>
  <si>
    <t>社会動態</t>
  </si>
  <si>
    <t>その他</t>
  </si>
  <si>
    <t>総数</t>
  </si>
  <si>
    <t>増減数</t>
  </si>
  <si>
    <t>出生</t>
  </si>
  <si>
    <t>死亡</t>
  </si>
  <si>
    <t>転入</t>
  </si>
  <si>
    <t>転出</t>
  </si>
  <si>
    <t>本庁管内</t>
  </si>
  <si>
    <t>島内</t>
  </si>
  <si>
    <t>中山</t>
  </si>
  <si>
    <t>島立</t>
  </si>
  <si>
    <t>新村</t>
  </si>
  <si>
    <t>和田</t>
  </si>
  <si>
    <t>神林</t>
  </si>
  <si>
    <t>笹賀</t>
  </si>
  <si>
    <t>芳川</t>
  </si>
  <si>
    <t>寿</t>
  </si>
  <si>
    <t>寿台</t>
  </si>
  <si>
    <t>岡田</t>
  </si>
  <si>
    <t>入山辺</t>
  </si>
  <si>
    <t>里山辺</t>
  </si>
  <si>
    <t>今井</t>
  </si>
  <si>
    <t>内田</t>
  </si>
  <si>
    <t>本郷</t>
  </si>
  <si>
    <t>資料：</t>
  </si>
  <si>
    <t>松原</t>
  </si>
  <si>
    <t>四賀</t>
  </si>
  <si>
    <t>安曇</t>
  </si>
  <si>
    <t>奈川</t>
  </si>
  <si>
    <t>梓川</t>
  </si>
  <si>
    <t>情報政策課「地区別人口・世帯数」「人口異動統計」</t>
  </si>
  <si>
    <t>市町村名</t>
  </si>
  <si>
    <t>人　　　口</t>
  </si>
  <si>
    <t>人　口</t>
  </si>
  <si>
    <t>県外</t>
  </si>
  <si>
    <t>広域総数</t>
  </si>
  <si>
    <t>松本市</t>
  </si>
  <si>
    <t>塩尻市</t>
  </si>
  <si>
    <t>東筑摩郡</t>
  </si>
  <si>
    <t>生坂村</t>
  </si>
  <si>
    <t>山形村</t>
  </si>
  <si>
    <t>朝日村</t>
  </si>
  <si>
    <t>南安曇郡</t>
  </si>
  <si>
    <t>豊科町</t>
  </si>
  <si>
    <t>穂高町</t>
  </si>
  <si>
    <t>奈川村</t>
  </si>
  <si>
    <t>安曇村</t>
  </si>
  <si>
    <t>梓川村</t>
  </si>
  <si>
    <t>三郷村</t>
  </si>
  <si>
    <t>堀金村</t>
  </si>
  <si>
    <t>総　　数</t>
  </si>
  <si>
    <t>　</t>
  </si>
  <si>
    <t>波田</t>
  </si>
  <si>
    <t>男</t>
  </si>
  <si>
    <t>女</t>
  </si>
  <si>
    <t>計</t>
  </si>
  <si>
    <t>※　一月の間に提出された手続き件数です。月を跨ぐ異動等があり人口の増減数と一致しないことがあります。</t>
  </si>
  <si>
    <t>※　住民基本台帳に登録されている人口及び世帯数です。</t>
  </si>
  <si>
    <t>資料：長野県情報政策課「毎月人口異動調査」</t>
  </si>
  <si>
    <t>（長野県情報政策課）</t>
  </si>
  <si>
    <t>安曇野市</t>
  </si>
  <si>
    <t>麻績村</t>
  </si>
  <si>
    <t>筑北村</t>
  </si>
  <si>
    <t>注１</t>
  </si>
  <si>
    <t>「その他」には、市内間異動等が含まれています。</t>
  </si>
  <si>
    <t xml:space="preserve">  地区別人口・世帯数</t>
  </si>
  <si>
    <t>人　　　口</t>
  </si>
  <si>
    <t>救  急  車  出  動  件  数</t>
  </si>
  <si>
    <t>出  動</t>
  </si>
  <si>
    <t>人口異動状況は、月を跨ぐ異動等があり人口増減数と一致しないことがあります。</t>
  </si>
  <si>
    <t>注２</t>
  </si>
  <si>
    <t>注３</t>
  </si>
  <si>
    <t>「その他」の総数には、地区別不詳も含まれています。</t>
  </si>
  <si>
    <t>※年毎の集計数値は、遡及改定しているため以前の月報と一致しない場合があります。</t>
  </si>
  <si>
    <t>平成28年</t>
  </si>
  <si>
    <t>令和元年</t>
  </si>
  <si>
    <t>松本地域広域推計人口</t>
  </si>
  <si>
    <t>地区名</t>
  </si>
  <si>
    <t>発行：情報政策課統計担当</t>
  </si>
  <si>
    <t>7 　月</t>
  </si>
  <si>
    <t>8 　月</t>
  </si>
  <si>
    <t>7　月　中</t>
  </si>
  <si>
    <t>9 　月</t>
  </si>
  <si>
    <t>8　月　中</t>
  </si>
  <si>
    <t>10 　月</t>
  </si>
  <si>
    <t>（10月9月間増減）</t>
  </si>
  <si>
    <t>9　月　中</t>
  </si>
  <si>
    <t>No.504</t>
  </si>
  <si>
    <t>11 　月</t>
  </si>
  <si>
    <t>（11月10月間増減）</t>
  </si>
  <si>
    <t>10　月　中</t>
  </si>
  <si>
    <t>2年 5月</t>
  </si>
  <si>
    <t>2年　5月</t>
  </si>
  <si>
    <t>令和2年11月1日現在</t>
  </si>
  <si>
    <t>10月中の人口異動状況</t>
  </si>
  <si>
    <t>令 和 2 年  10月 1 日 現 在</t>
  </si>
  <si>
    <t>9月中の人口異動状況</t>
  </si>
  <si>
    <t>※令和２年国勢調査の数値確定に伴い、推計人口の数値を変更しています。(令和4年10月7日訂正)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</si>
</sst>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  <numFmt numFmtId="177" formatCode="0.0"/>
    <numFmt numFmtId="178" formatCode="0;&quot;△ &quot;0"/>
    <numFmt numFmtId="179" formatCode="#,##0;&quot;△ &quot;#,##0"/>
    <numFmt numFmtId="180" formatCode="0_ "/>
    <numFmt numFmtId="181" formatCode="0.000"/>
    <numFmt numFmtId="182" formatCode="0.00_ "/>
    <numFmt numFmtId="183" formatCode="0.0_ "/>
    <numFmt numFmtId="184" formatCode="#,##0_ ;[Red]\-#,##0\ "/>
    <numFmt numFmtId="185" formatCode="#,##0.0_);[Red]\(#,##0.0\)"/>
    <numFmt numFmtId="186" formatCode="0_);[Red]\(0\)"/>
    <numFmt numFmtId="187" formatCode="0.00;&quot;△ &quot;0.00"/>
    <numFmt numFmtId="188" formatCode="#,##0_ "/>
    <numFmt numFmtId="189" formatCode="#,##0.00_);[Red]\(#,##0.00\)"/>
    <numFmt numFmtId="190" formatCode="#,##0.00;&quot;△ &quot;#,##0.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%"/>
    <numFmt numFmtId="196" formatCode="0.000%"/>
    <numFmt numFmtId="197" formatCode="0.00000"/>
    <numFmt numFmtId="198" formatCode="0.0000"/>
    <numFmt numFmtId="199" formatCode="#,##0.0;[Red]\-#,##0.0"/>
    <numFmt numFmtId="200" formatCode="0_ ;[Red]\-0\ "/>
    <numFmt numFmtId="201" formatCode="0.0000000000"/>
    <numFmt numFmtId="202" formatCode="0.00000000000"/>
    <numFmt numFmtId="203" formatCode="0.000000000"/>
    <numFmt numFmtId="204" formatCode="0.000000000000"/>
    <numFmt numFmtId="205" formatCode="0.0000000000000"/>
    <numFmt numFmtId="206" formatCode="0.00000000000000"/>
    <numFmt numFmtId="207" formatCode="#,##0.0;\-#,##0.0"/>
    <numFmt numFmtId="208" formatCode="#,##0.00_ "/>
    <numFmt numFmtId="209" formatCode="0.0000%"/>
    <numFmt numFmtId="210" formatCode="0.00000%"/>
    <numFmt numFmtId="211" formatCode="0.000000%"/>
    <numFmt numFmtId="212" formatCode="0.0000000%"/>
    <numFmt numFmtId="213" formatCode="#,##0.0_ "/>
    <numFmt numFmtId="214" formatCode="#,##0_);[Red]\(#,##0\)"/>
    <numFmt numFmtId="215" formatCode="0.0_);[Red]\(0.0\)"/>
    <numFmt numFmtId="216" formatCode="#,##0.0_ ;[Red]\-#,##0.0\ "/>
    <numFmt numFmtId="217" formatCode="0.00_);[Red]\(0.00\)"/>
    <numFmt numFmtId="218" formatCode="#,##0.00_ ;[Red]\-#,##0.00\ "/>
    <numFmt numFmtId="219" formatCode="yyyy&quot;年&quot;"/>
    <numFmt numFmtId="220" formatCode="###,###,##0;&quot;-&quot;##,###,##0"/>
    <numFmt numFmtId="221" formatCode="#,###,##0;&quot; -&quot;###,##0"/>
    <numFmt numFmtId="222" formatCode="###,###&quot;人&quot;"/>
    <numFmt numFmtId="223" formatCode="##,###,##0;&quot;-&quot;#,###,##0"/>
    <numFmt numFmtId="224" formatCode="[&lt;=999]000;[&lt;=9999]000\-00;000\-0000"/>
    <numFmt numFmtId="225" formatCode="[$-411]ggge&quot;年&quot;m&quot;月&quot;d&quot;日&quot;;@"/>
    <numFmt numFmtId="226" formatCode="[DBNum3][$-411]0"/>
    <numFmt numFmtId="227" formatCode="[DBNum3][$-411]#,##0"/>
    <numFmt numFmtId="228" formatCode="* #,##0"/>
    <numFmt numFmtId="229" formatCode="0_);\(0\)"/>
    <numFmt numFmtId="230" formatCode="#,##0.0_);\(#,##0.0\)"/>
    <numFmt numFmtId="231" formatCode="#,##0_);\(#,##0\)"/>
    <numFmt numFmtId="232" formatCode="0.0_);\(0.0\)"/>
    <numFmt numFmtId="233" formatCode="#,##0.0;&quot;△ &quot;#,##0.0"/>
    <numFmt numFmtId="234" formatCode="0.0;&quot;△ &quot;0.0"/>
    <numFmt numFmtId="235" formatCode="#,##0;[Red]\-#,##0;&quot;－&quot;"/>
    <numFmt numFmtId="236" formatCode="&quot;¥&quot;#,##0_);[Red]\(&quot;¥&quot;#,##0\)"/>
    <numFmt numFmtId="237" formatCode="[$-411]e\.m\.d"/>
    <numFmt numFmtId="238" formatCode="#\ ###\ ##0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i/>
      <sz val="11"/>
      <name val="Bookman Old Style"/>
      <family val="1"/>
    </font>
    <font>
      <b/>
      <sz val="26"/>
      <name val="HG丸ｺﾞｼｯｸM-PRO"/>
      <family val="3"/>
    </font>
    <font>
      <sz val="10.5"/>
      <name val="ＭＳ 明朝"/>
      <family val="1"/>
    </font>
    <font>
      <b/>
      <sz val="14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name val="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9"/>
      <color indexed="63"/>
      <name val="Arial"/>
      <family val="2"/>
    </font>
    <font>
      <sz val="32"/>
      <color indexed="8"/>
      <name val="FOゴシック体"/>
      <family val="3"/>
    </font>
    <font>
      <sz val="3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.9"/>
      <color rgb="FF33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15" fillId="0" borderId="0">
      <alignment/>
      <protection/>
    </xf>
    <xf numFmtId="0" fontId="16" fillId="0" borderId="0">
      <alignment/>
      <protection/>
    </xf>
    <xf numFmtId="0" fontId="12" fillId="0" borderId="0">
      <alignment vertical="center"/>
      <protection/>
    </xf>
    <xf numFmtId="0" fontId="4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horizontal="justify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3" fontId="0" fillId="0" borderId="0" xfId="0" applyNumberFormat="1" applyAlignment="1">
      <alignment vertical="center"/>
    </xf>
    <xf numFmtId="0" fontId="7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188" fontId="10" fillId="0" borderId="10" xfId="0" applyNumberFormat="1" applyFont="1" applyBorder="1" applyAlignment="1">
      <alignment vertical="center"/>
    </xf>
    <xf numFmtId="188" fontId="10" fillId="0" borderId="11" xfId="0" applyNumberFormat="1" applyFont="1" applyBorder="1" applyAlignment="1">
      <alignment vertical="center"/>
    </xf>
    <xf numFmtId="188" fontId="10" fillId="33" borderId="10" xfId="0" applyNumberFormat="1" applyFont="1" applyFill="1" applyBorder="1" applyAlignment="1">
      <alignment vertical="center"/>
    </xf>
    <xf numFmtId="188" fontId="10" fillId="33" borderId="11" xfId="0" applyNumberFormat="1" applyFont="1" applyFill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188" fontId="10" fillId="0" borderId="12" xfId="0" applyNumberFormat="1" applyFont="1" applyBorder="1" applyAlignment="1">
      <alignment vertical="center"/>
    </xf>
    <xf numFmtId="188" fontId="10" fillId="33" borderId="12" xfId="0" applyNumberFormat="1" applyFont="1" applyFill="1" applyBorder="1" applyAlignment="1">
      <alignment vertical="center"/>
    </xf>
    <xf numFmtId="0" fontId="10" fillId="0" borderId="13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38" fontId="2" fillId="0" borderId="0" xfId="49" applyFont="1" applyAlignment="1">
      <alignment horizontal="right" vertical="center"/>
    </xf>
    <xf numFmtId="38" fontId="2" fillId="0" borderId="0" xfId="49" applyFont="1" applyAlignment="1">
      <alignment horizontal="center" vertical="center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wrapText="1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vertical="center" shrinkToFit="1"/>
    </xf>
    <xf numFmtId="0" fontId="11" fillId="0" borderId="24" xfId="0" applyFont="1" applyBorder="1" applyAlignment="1">
      <alignment horizontal="center" vertical="center" shrinkToFit="1"/>
    </xf>
    <xf numFmtId="180" fontId="11" fillId="0" borderId="25" xfId="0" applyNumberFormat="1" applyFont="1" applyBorder="1" applyAlignment="1" quotePrefix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2" fillId="0" borderId="25" xfId="0" applyFont="1" applyBorder="1" applyAlignment="1" quotePrefix="1">
      <alignment horizontal="center" vertical="center" shrinkToFit="1"/>
    </xf>
    <xf numFmtId="49" fontId="2" fillId="0" borderId="27" xfId="0" applyNumberFormat="1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179" fontId="2" fillId="0" borderId="0" xfId="49" applyNumberFormat="1" applyFont="1" applyAlignment="1">
      <alignment vertical="center"/>
    </xf>
    <xf numFmtId="179" fontId="2" fillId="0" borderId="0" xfId="49" applyNumberFormat="1" applyFont="1" applyAlignment="1">
      <alignment horizontal="center" vertical="center"/>
    </xf>
    <xf numFmtId="214" fontId="2" fillId="0" borderId="0" xfId="0" applyNumberFormat="1" applyFont="1" applyAlignment="1">
      <alignment horizontal="right" vertical="center"/>
    </xf>
    <xf numFmtId="214" fontId="2" fillId="0" borderId="0" xfId="0" applyNumberFormat="1" applyFont="1" applyAlignment="1">
      <alignment horizontal="center" vertical="center"/>
    </xf>
    <xf numFmtId="21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9" fontId="2" fillId="0" borderId="0" xfId="49" applyNumberFormat="1" applyFont="1" applyBorder="1" applyAlignment="1">
      <alignment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65" applyFont="1" applyFill="1" applyAlignment="1">
      <alignment vertical="center"/>
      <protection/>
    </xf>
    <xf numFmtId="0" fontId="2" fillId="0" borderId="32" xfId="65" applyFont="1" applyFill="1" applyBorder="1" applyAlignment="1">
      <alignment vertical="center"/>
      <protection/>
    </xf>
    <xf numFmtId="0" fontId="2" fillId="0" borderId="33" xfId="65" applyFont="1" applyFill="1" applyBorder="1" applyAlignment="1">
      <alignment horizontal="center" vertical="center"/>
      <protection/>
    </xf>
    <xf numFmtId="0" fontId="2" fillId="0" borderId="32" xfId="65" applyFont="1" applyFill="1" applyBorder="1" applyAlignment="1">
      <alignment horizontal="center" vertical="center"/>
      <protection/>
    </xf>
    <xf numFmtId="0" fontId="2" fillId="0" borderId="34" xfId="65" applyFont="1" applyFill="1" applyBorder="1" applyAlignment="1">
      <alignment horizontal="center" vertical="center"/>
      <protection/>
    </xf>
    <xf numFmtId="0" fontId="2" fillId="0" borderId="35" xfId="65" applyFont="1" applyFill="1" applyBorder="1" applyAlignment="1">
      <alignment horizontal="center" vertical="center"/>
      <protection/>
    </xf>
    <xf numFmtId="0" fontId="2" fillId="0" borderId="36" xfId="65" applyFont="1" applyFill="1" applyBorder="1" applyAlignment="1">
      <alignment horizontal="center" vertical="center"/>
      <protection/>
    </xf>
    <xf numFmtId="0" fontId="2" fillId="0" borderId="37" xfId="65" applyFont="1" applyFill="1" applyBorder="1" applyAlignment="1">
      <alignment horizontal="center" vertical="center"/>
      <protection/>
    </xf>
    <xf numFmtId="0" fontId="2" fillId="0" borderId="38" xfId="65" applyFont="1" applyFill="1" applyBorder="1" applyAlignment="1">
      <alignment horizontal="center" vertical="center"/>
      <protection/>
    </xf>
    <xf numFmtId="37" fontId="2" fillId="0" borderId="0" xfId="65" applyNumberFormat="1" applyFont="1" applyFill="1" applyAlignment="1" applyProtection="1">
      <alignment vertical="center"/>
      <protection/>
    </xf>
    <xf numFmtId="37" fontId="2" fillId="0" borderId="0" xfId="65" applyNumberFormat="1" applyFont="1" applyFill="1" applyBorder="1" applyAlignment="1" applyProtection="1">
      <alignment vertical="center"/>
      <protection/>
    </xf>
    <xf numFmtId="37" fontId="2" fillId="0" borderId="0" xfId="65" applyNumberFormat="1" applyFont="1" applyFill="1" applyAlignment="1" applyProtection="1" quotePrefix="1">
      <alignment horizontal="right" vertical="center"/>
      <protection/>
    </xf>
    <xf numFmtId="37" fontId="2" fillId="0" borderId="0" xfId="65" applyNumberFormat="1" applyFont="1" applyFill="1" applyAlignment="1" applyProtection="1">
      <alignment horizontal="right" vertical="center"/>
      <protection/>
    </xf>
    <xf numFmtId="37" fontId="2" fillId="0" borderId="37" xfId="65" applyNumberFormat="1" applyFont="1" applyFill="1" applyBorder="1" applyAlignment="1" applyProtection="1">
      <alignment vertical="center"/>
      <protection/>
    </xf>
    <xf numFmtId="37" fontId="2" fillId="0" borderId="39" xfId="65" applyNumberFormat="1" applyFont="1" applyFill="1" applyBorder="1" applyAlignment="1" applyProtection="1">
      <alignment vertical="center"/>
      <protection/>
    </xf>
    <xf numFmtId="37" fontId="2" fillId="0" borderId="39" xfId="65" applyNumberFormat="1" applyFont="1" applyFill="1" applyBorder="1" applyAlignment="1" applyProtection="1">
      <alignment horizontal="right" vertical="center"/>
      <protection/>
    </xf>
    <xf numFmtId="0" fontId="2" fillId="0" borderId="0" xfId="65" applyFont="1" applyFill="1" applyAlignment="1">
      <alignment horizontal="center" vertical="center"/>
      <protection/>
    </xf>
    <xf numFmtId="0" fontId="2" fillId="0" borderId="0" xfId="65" applyFont="1" applyFill="1" applyAlignment="1">
      <alignment horizontal="left" vertical="center"/>
      <protection/>
    </xf>
    <xf numFmtId="0" fontId="2" fillId="0" borderId="0" xfId="65" applyFont="1" applyFill="1" applyAlignment="1">
      <alignment horizontal="centerContinuous" vertical="center"/>
      <protection/>
    </xf>
    <xf numFmtId="0" fontId="2" fillId="0" borderId="0" xfId="65" applyFont="1" applyFill="1" applyBorder="1" applyAlignment="1">
      <alignment vertical="center"/>
      <protection/>
    </xf>
    <xf numFmtId="0" fontId="10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 applyProtection="1">
      <alignment vertical="center"/>
      <protection/>
    </xf>
    <xf numFmtId="0" fontId="2" fillId="0" borderId="37" xfId="0" applyFont="1" applyFill="1" applyBorder="1" applyAlignment="1">
      <alignment vertical="center"/>
    </xf>
    <xf numFmtId="0" fontId="2" fillId="0" borderId="37" xfId="0" applyFont="1" applyFill="1" applyBorder="1" applyAlignment="1" applyProtection="1">
      <alignment vertical="center"/>
      <protection locked="0"/>
    </xf>
    <xf numFmtId="0" fontId="2" fillId="0" borderId="37" xfId="0" applyFont="1" applyFill="1" applyBorder="1" applyAlignment="1" applyProtection="1">
      <alignment horizontal="centerContinuous" vertical="center"/>
      <protection locked="0"/>
    </xf>
    <xf numFmtId="0" fontId="2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Continuous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37" fontId="2" fillId="0" borderId="0" xfId="0" applyNumberFormat="1" applyFont="1" applyFill="1" applyBorder="1" applyAlignment="1" applyProtection="1">
      <alignment vertical="center"/>
      <protection/>
    </xf>
    <xf numFmtId="37" fontId="2" fillId="0" borderId="0" xfId="0" applyNumberFormat="1" applyFont="1" applyFill="1" applyBorder="1" applyAlignment="1" applyProtection="1">
      <alignment vertical="center"/>
      <protection locked="0"/>
    </xf>
    <xf numFmtId="37" fontId="2" fillId="0" borderId="0" xfId="0" applyNumberFormat="1" applyFont="1" applyFill="1" applyBorder="1" applyAlignment="1" applyProtection="1">
      <alignment horizontal="right" vertical="center"/>
      <protection locked="0"/>
    </xf>
    <xf numFmtId="37" fontId="2" fillId="0" borderId="39" xfId="0" applyNumberFormat="1" applyFont="1" applyFill="1" applyBorder="1" applyAlignment="1" applyProtection="1">
      <alignment vertical="center"/>
      <protection/>
    </xf>
    <xf numFmtId="37" fontId="2" fillId="0" borderId="39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37" fontId="2" fillId="0" borderId="0" xfId="0" applyNumberFormat="1" applyFont="1" applyFill="1" applyBorder="1" applyAlignment="1" applyProtection="1">
      <alignment horizontal="right" vertical="center"/>
      <protection/>
    </xf>
    <xf numFmtId="37" fontId="2" fillId="0" borderId="0" xfId="0" applyNumberFormat="1" applyFont="1" applyFill="1" applyBorder="1" applyAlignment="1" applyProtection="1" quotePrefix="1">
      <alignment horizontal="right" vertical="center"/>
      <protection/>
    </xf>
    <xf numFmtId="37" fontId="2" fillId="0" borderId="39" xfId="0" applyNumberFormat="1" applyFont="1" applyFill="1" applyBorder="1" applyAlignment="1" applyProtection="1">
      <alignment horizontal="right" vertical="center"/>
      <protection/>
    </xf>
    <xf numFmtId="0" fontId="2" fillId="0" borderId="45" xfId="0" applyFont="1" applyFill="1" applyBorder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Continuous" vertical="center"/>
    </xf>
    <xf numFmtId="0" fontId="2" fillId="0" borderId="0" xfId="0" applyFont="1" applyBorder="1" applyAlignment="1" quotePrefix="1">
      <alignment horizontal="center" vertical="center" shrinkToFit="1"/>
    </xf>
    <xf numFmtId="214" fontId="2" fillId="0" borderId="0" xfId="49" applyNumberFormat="1" applyFont="1" applyBorder="1" applyAlignment="1">
      <alignment horizontal="center" vertical="center"/>
    </xf>
    <xf numFmtId="214" fontId="2" fillId="0" borderId="46" xfId="0" applyNumberFormat="1" applyFont="1" applyBorder="1" applyAlignment="1">
      <alignment horizontal="center" vertical="center"/>
    </xf>
    <xf numFmtId="214" fontId="2" fillId="0" borderId="0" xfId="49" applyNumberFormat="1" applyFont="1" applyAlignment="1">
      <alignment horizontal="center" vertical="center"/>
    </xf>
    <xf numFmtId="214" fontId="2" fillId="0" borderId="0" xfId="0" applyNumberFormat="1" applyFont="1" applyFill="1" applyBorder="1" applyAlignment="1">
      <alignment horizontal="center" vertical="center"/>
    </xf>
    <xf numFmtId="214" fontId="2" fillId="0" borderId="47" xfId="0" applyNumberFormat="1" applyFont="1" applyBorder="1" applyAlignment="1">
      <alignment horizontal="center" vertical="center"/>
    </xf>
    <xf numFmtId="0" fontId="2" fillId="0" borderId="48" xfId="0" applyFont="1" applyFill="1" applyBorder="1" applyAlignment="1">
      <alignment vertical="center"/>
    </xf>
    <xf numFmtId="38" fontId="2" fillId="0" borderId="0" xfId="52" applyFont="1" applyBorder="1" applyAlignment="1">
      <alignment vertical="center"/>
    </xf>
    <xf numFmtId="0" fontId="55" fillId="0" borderId="0" xfId="0" applyFont="1" applyAlignment="1">
      <alignment horizontal="left" vertical="center"/>
    </xf>
    <xf numFmtId="188" fontId="10" fillId="0" borderId="0" xfId="0" applyNumberFormat="1" applyFont="1" applyBorder="1" applyAlignment="1">
      <alignment vertical="center"/>
    </xf>
    <xf numFmtId="37" fontId="2" fillId="0" borderId="0" xfId="65" applyNumberFormat="1" applyFont="1" applyFill="1" applyBorder="1" applyAlignment="1" applyProtection="1">
      <alignment horizontal="right" vertical="center"/>
      <protection/>
    </xf>
    <xf numFmtId="38" fontId="2" fillId="0" borderId="0" xfId="52" applyFont="1" applyBorder="1" applyAlignment="1">
      <alignment horizontal="right" vertical="center"/>
    </xf>
    <xf numFmtId="37" fontId="2" fillId="0" borderId="37" xfId="65" applyNumberFormat="1" applyFont="1" applyFill="1" applyBorder="1" applyAlignment="1" applyProtection="1">
      <alignment horizontal="right" vertical="center"/>
      <protection/>
    </xf>
    <xf numFmtId="56" fontId="2" fillId="0" borderId="0" xfId="65" applyNumberFormat="1" applyFont="1" applyFill="1" applyAlignment="1">
      <alignment vertical="center"/>
      <protection/>
    </xf>
    <xf numFmtId="214" fontId="2" fillId="0" borderId="0" xfId="0" applyNumberFormat="1" applyFont="1" applyAlignment="1">
      <alignment vertical="center"/>
    </xf>
    <xf numFmtId="21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 quotePrefix="1">
      <alignment horizontal="left" vertical="center" shrinkToFit="1"/>
    </xf>
    <xf numFmtId="0" fontId="2" fillId="0" borderId="25" xfId="65" applyFont="1" applyFill="1" applyBorder="1" applyAlignment="1">
      <alignment horizontal="center" vertical="center"/>
      <protection/>
    </xf>
    <xf numFmtId="0" fontId="2" fillId="0" borderId="0" xfId="65" applyNumberFormat="1" applyFont="1" applyFill="1" applyAlignment="1" applyProtection="1">
      <alignment horizontal="right" vertical="center"/>
      <protection/>
    </xf>
    <xf numFmtId="3" fontId="2" fillId="0" borderId="0" xfId="52" applyNumberFormat="1" applyFont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188" fontId="10" fillId="0" borderId="12" xfId="0" applyNumberFormat="1" applyFont="1" applyFill="1" applyBorder="1" applyAlignment="1">
      <alignment vertical="center"/>
    </xf>
    <xf numFmtId="188" fontId="10" fillId="0" borderId="10" xfId="0" applyNumberFormat="1" applyFont="1" applyFill="1" applyBorder="1" applyAlignment="1">
      <alignment vertical="center"/>
    </xf>
    <xf numFmtId="188" fontId="10" fillId="0" borderId="49" xfId="0" applyNumberFormat="1" applyFont="1" applyFill="1" applyBorder="1" applyAlignment="1">
      <alignment vertical="center"/>
    </xf>
    <xf numFmtId="188" fontId="10" fillId="0" borderId="11" xfId="0" applyNumberFormat="1" applyFont="1" applyFill="1" applyBorder="1" applyAlignment="1">
      <alignment vertical="center"/>
    </xf>
    <xf numFmtId="0" fontId="0" fillId="0" borderId="0" xfId="0" applyFont="1" applyAlignment="1">
      <alignment vertical="center" wrapText="1" shrinkToFit="1"/>
    </xf>
    <xf numFmtId="214" fontId="2" fillId="0" borderId="0" xfId="49" applyNumberFormat="1" applyFont="1" applyFill="1" applyAlignment="1">
      <alignment horizontal="center" vertical="center"/>
    </xf>
    <xf numFmtId="214" fontId="2" fillId="0" borderId="0" xfId="0" applyNumberFormat="1" applyFont="1" applyFill="1" applyAlignment="1">
      <alignment horizontal="center" vertical="center"/>
    </xf>
    <xf numFmtId="214" fontId="17" fillId="0" borderId="0" xfId="0" applyNumberFormat="1" applyFont="1" applyFill="1" applyAlignment="1">
      <alignment horizontal="center" vertical="center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50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188" fontId="10" fillId="0" borderId="49" xfId="0" applyNumberFormat="1" applyFont="1" applyBorder="1" applyAlignment="1">
      <alignment vertical="center"/>
    </xf>
    <xf numFmtId="3" fontId="0" fillId="0" borderId="45" xfId="0" applyNumberFormat="1" applyBorder="1" applyAlignment="1">
      <alignment vertical="center"/>
    </xf>
    <xf numFmtId="38" fontId="10" fillId="0" borderId="15" xfId="49" applyFont="1" applyFill="1" applyBorder="1" applyAlignment="1">
      <alignment vertical="center"/>
    </xf>
    <xf numFmtId="0" fontId="0" fillId="0" borderId="46" xfId="0" applyBorder="1" applyAlignment="1">
      <alignment vertical="center"/>
    </xf>
    <xf numFmtId="38" fontId="0" fillId="0" borderId="46" xfId="49" applyFont="1" applyFill="1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45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 shrinkToFit="1"/>
    </xf>
    <xf numFmtId="0" fontId="2" fillId="0" borderId="5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10" fillId="0" borderId="0" xfId="65" applyFont="1" applyFill="1" applyAlignment="1">
      <alignment horizontal="left" vertical="center"/>
      <protection/>
    </xf>
    <xf numFmtId="0" fontId="2" fillId="0" borderId="37" xfId="65" applyFont="1" applyFill="1" applyBorder="1" applyAlignment="1">
      <alignment horizontal="right" vertical="center"/>
      <protection/>
    </xf>
    <xf numFmtId="0" fontId="2" fillId="0" borderId="65" xfId="65" applyFont="1" applyFill="1" applyBorder="1" applyAlignment="1">
      <alignment horizontal="center" vertical="center"/>
      <protection/>
    </xf>
    <xf numFmtId="0" fontId="2" fillId="0" borderId="33" xfId="65" applyFont="1" applyFill="1" applyBorder="1" applyAlignment="1">
      <alignment horizontal="center" vertical="center"/>
      <protection/>
    </xf>
    <xf numFmtId="0" fontId="2" fillId="0" borderId="34" xfId="65" applyFont="1" applyFill="1" applyBorder="1" applyAlignment="1">
      <alignment horizontal="center" vertical="center"/>
      <protection/>
    </xf>
    <xf numFmtId="0" fontId="2" fillId="0" borderId="66" xfId="65" applyFont="1" applyFill="1" applyBorder="1" applyAlignment="1">
      <alignment horizontal="center" vertical="center"/>
      <protection/>
    </xf>
    <xf numFmtId="0" fontId="2" fillId="0" borderId="67" xfId="65" applyFont="1" applyFill="1" applyBorder="1" applyAlignment="1">
      <alignment horizontal="center" vertical="center"/>
      <protection/>
    </xf>
    <xf numFmtId="0" fontId="2" fillId="0" borderId="68" xfId="65" applyFont="1" applyFill="1" applyBorder="1" applyAlignment="1">
      <alignment horizontal="center" vertical="center"/>
      <protection/>
    </xf>
    <xf numFmtId="0" fontId="2" fillId="0" borderId="69" xfId="65" applyFont="1" applyFill="1" applyBorder="1" applyAlignment="1">
      <alignment horizontal="center" vertical="center"/>
      <protection/>
    </xf>
    <xf numFmtId="0" fontId="2" fillId="0" borderId="70" xfId="65" applyFont="1" applyFill="1" applyBorder="1" applyAlignment="1">
      <alignment horizontal="center" vertical="center"/>
      <protection/>
    </xf>
    <xf numFmtId="0" fontId="2" fillId="0" borderId="71" xfId="65" applyFont="1" applyFill="1" applyBorder="1" applyAlignment="1">
      <alignment horizontal="center" vertical="center"/>
      <protection/>
    </xf>
    <xf numFmtId="0" fontId="2" fillId="0" borderId="72" xfId="65" applyFont="1" applyFill="1" applyBorder="1" applyAlignment="1">
      <alignment horizontal="center" vertical="center"/>
      <protection/>
    </xf>
    <xf numFmtId="0" fontId="2" fillId="0" borderId="0" xfId="65" applyFont="1" applyFill="1" applyBorder="1" applyAlignment="1">
      <alignment horizontal="center" vertical="center"/>
      <protection/>
    </xf>
    <xf numFmtId="0" fontId="2" fillId="0" borderId="40" xfId="65" applyFont="1" applyFill="1" applyBorder="1" applyAlignment="1">
      <alignment horizontal="center" vertical="center"/>
      <protection/>
    </xf>
    <xf numFmtId="0" fontId="2" fillId="0" borderId="48" xfId="65" applyFont="1" applyFill="1" applyBorder="1" applyAlignment="1">
      <alignment horizontal="center" vertical="center"/>
      <protection/>
    </xf>
    <xf numFmtId="0" fontId="2" fillId="0" borderId="41" xfId="65" applyFont="1" applyFill="1" applyBorder="1" applyAlignment="1">
      <alignment horizontal="center" vertical="center"/>
      <protection/>
    </xf>
    <xf numFmtId="0" fontId="2" fillId="0" borderId="73" xfId="65" applyFont="1" applyFill="1" applyBorder="1" applyAlignment="1">
      <alignment horizontal="center" vertical="center"/>
      <protection/>
    </xf>
    <xf numFmtId="0" fontId="2" fillId="0" borderId="74" xfId="65" applyFont="1" applyFill="1" applyBorder="1" applyAlignment="1">
      <alignment horizontal="center" vertical="center"/>
      <protection/>
    </xf>
    <xf numFmtId="0" fontId="2" fillId="0" borderId="38" xfId="65" applyFont="1" applyFill="1" applyBorder="1" applyAlignment="1">
      <alignment horizontal="center" vertical="center"/>
      <protection/>
    </xf>
    <xf numFmtId="0" fontId="2" fillId="0" borderId="75" xfId="65" applyFont="1" applyFill="1" applyBorder="1" applyAlignment="1">
      <alignment horizontal="center" vertical="center"/>
      <protection/>
    </xf>
    <xf numFmtId="0" fontId="2" fillId="0" borderId="76" xfId="65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center" vertical="center"/>
    </xf>
    <xf numFmtId="0" fontId="2" fillId="0" borderId="69" xfId="0" applyFont="1" applyFill="1" applyBorder="1" applyAlignment="1" applyProtection="1">
      <alignment horizontal="center" vertical="center"/>
      <protection locked="0"/>
    </xf>
    <xf numFmtId="0" fontId="2" fillId="0" borderId="70" xfId="0" applyFont="1" applyFill="1" applyBorder="1" applyAlignment="1" applyProtection="1">
      <alignment horizontal="center" vertical="center"/>
      <protection locked="0"/>
    </xf>
    <xf numFmtId="0" fontId="2" fillId="0" borderId="78" xfId="0" applyFont="1" applyFill="1" applyBorder="1" applyAlignment="1" applyProtection="1">
      <alignment horizontal="center" vertical="center"/>
      <protection locked="0"/>
    </xf>
    <xf numFmtId="0" fontId="2" fillId="0" borderId="79" xfId="0" applyFont="1" applyFill="1" applyBorder="1" applyAlignment="1" applyProtection="1">
      <alignment horizontal="center" vertical="center"/>
      <protection locked="0"/>
    </xf>
    <xf numFmtId="0" fontId="2" fillId="0" borderId="48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/>
    </xf>
    <xf numFmtId="0" fontId="2" fillId="0" borderId="82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0" fontId="2" fillId="0" borderId="84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【23年度地区別人口・世帯数】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city.matsumoto.nagano.jp/www_city/city/mark.gif" TargetMode="External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" name="Picture 1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" name="Picture 2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3" name="Picture 3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4" name="Picture 4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5" name="Picture 6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6" name="Picture 7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7" name="Picture 8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8" name="Picture 9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9" name="Picture 10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0" name="Picture 11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1" name="Picture 13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2" name="Picture 14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3" name="Picture 15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4" name="Picture 16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5" name="Picture 17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6" name="Picture 18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7" name="Picture 20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8" name="Picture 21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9" name="Picture 23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0" name="Picture 24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1" name="Picture 25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2" name="Picture 26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32</xdr:row>
      <xdr:rowOff>276225</xdr:rowOff>
    </xdr:from>
    <xdr:to>
      <xdr:col>6</xdr:col>
      <xdr:colOff>1019175</xdr:colOff>
      <xdr:row>32</xdr:row>
      <xdr:rowOff>314325</xdr:rowOff>
    </xdr:to>
    <xdr:sp>
      <xdr:nvSpPr>
        <xdr:cNvPr id="23" name="Freeform 40"/>
        <xdr:cNvSpPr>
          <a:spLocks/>
        </xdr:cNvSpPr>
      </xdr:nvSpPr>
      <xdr:spPr>
        <a:xfrm flipV="1">
          <a:off x="0" y="10620375"/>
          <a:ext cx="7762875" cy="38100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1000125</xdr:colOff>
      <xdr:row>4</xdr:row>
      <xdr:rowOff>180975</xdr:rowOff>
    </xdr:from>
    <xdr:to>
      <xdr:col>6</xdr:col>
      <xdr:colOff>876300</xdr:colOff>
      <xdr:row>5</xdr:row>
      <xdr:rowOff>200025</xdr:rowOff>
    </xdr:to>
    <xdr:sp>
      <xdr:nvSpPr>
        <xdr:cNvPr id="24" name="WordArt 41"/>
        <xdr:cNvSpPr>
          <a:spLocks/>
        </xdr:cNvSpPr>
      </xdr:nvSpPr>
      <xdr:spPr>
        <a:xfrm>
          <a:off x="5495925" y="1476375"/>
          <a:ext cx="21240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</a:rPr>
            <a:t>2020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3200" b="0" i="0" u="none" baseline="0">
              <a:solidFill>
                <a:srgbClr val="000000"/>
              </a:solidFill>
            </a:rPr>
            <a:t>11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月号</a:t>
          </a:r>
        </a:p>
      </xdr:txBody>
    </xdr:sp>
    <xdr:clientData/>
  </xdr:twoCellAnchor>
  <xdr:twoCellAnchor>
    <xdr:from>
      <xdr:col>0</xdr:col>
      <xdr:colOff>57150</xdr:colOff>
      <xdr:row>5</xdr:row>
      <xdr:rowOff>285750</xdr:rowOff>
    </xdr:from>
    <xdr:to>
      <xdr:col>7</xdr:col>
      <xdr:colOff>38100</xdr:colOff>
      <xdr:row>5</xdr:row>
      <xdr:rowOff>295275</xdr:rowOff>
    </xdr:to>
    <xdr:sp>
      <xdr:nvSpPr>
        <xdr:cNvPr id="25" name="Freeform 43"/>
        <xdr:cNvSpPr>
          <a:spLocks/>
        </xdr:cNvSpPr>
      </xdr:nvSpPr>
      <xdr:spPr>
        <a:xfrm>
          <a:off x="57150" y="1905000"/>
          <a:ext cx="7848600" cy="9525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266700</xdr:rowOff>
    </xdr:from>
    <xdr:to>
      <xdr:col>6</xdr:col>
      <xdr:colOff>1114425</xdr:colOff>
      <xdr:row>0</xdr:row>
      <xdr:rowOff>295275</xdr:rowOff>
    </xdr:to>
    <xdr:sp>
      <xdr:nvSpPr>
        <xdr:cNvPr id="26" name="Freeform 45"/>
        <xdr:cNvSpPr>
          <a:spLocks/>
        </xdr:cNvSpPr>
      </xdr:nvSpPr>
      <xdr:spPr>
        <a:xfrm>
          <a:off x="0" y="266700"/>
          <a:ext cx="7858125" cy="28575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266700</xdr:colOff>
      <xdr:row>1</xdr:row>
      <xdr:rowOff>114300</xdr:rowOff>
    </xdr:from>
    <xdr:to>
      <xdr:col>5</xdr:col>
      <xdr:colOff>552450</xdr:colOff>
      <xdr:row>4</xdr:row>
      <xdr:rowOff>28575</xdr:rowOff>
    </xdr:to>
    <xdr:sp>
      <xdr:nvSpPr>
        <xdr:cNvPr id="27" name="WordArt 46"/>
        <xdr:cNvSpPr>
          <a:spLocks/>
        </xdr:cNvSpPr>
      </xdr:nvSpPr>
      <xdr:spPr>
        <a:xfrm>
          <a:off x="1390650" y="438150"/>
          <a:ext cx="4781550" cy="885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Arial Unicode MS"/>
              <a:cs typeface="Arial Unicode MS"/>
            </a:rPr>
            <a:t>統計月報</a:t>
          </a:r>
        </a:p>
      </xdr:txBody>
    </xdr:sp>
    <xdr:clientData/>
  </xdr:twoCellAnchor>
  <xdr:twoCellAnchor>
    <xdr:from>
      <xdr:col>0</xdr:col>
      <xdr:colOff>190500</xdr:colOff>
      <xdr:row>6</xdr:row>
      <xdr:rowOff>200025</xdr:rowOff>
    </xdr:from>
    <xdr:to>
      <xdr:col>2</xdr:col>
      <xdr:colOff>523875</xdr:colOff>
      <xdr:row>7</xdr:row>
      <xdr:rowOff>180975</xdr:rowOff>
    </xdr:to>
    <xdr:sp>
      <xdr:nvSpPr>
        <xdr:cNvPr id="28" name="WordArt 48"/>
        <xdr:cNvSpPr>
          <a:spLocks/>
        </xdr:cNvSpPr>
      </xdr:nvSpPr>
      <xdr:spPr>
        <a:xfrm>
          <a:off x="190500" y="2143125"/>
          <a:ext cx="258127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人口と世帯数</a:t>
          </a:r>
        </a:p>
      </xdr:txBody>
    </xdr:sp>
    <xdr:clientData/>
  </xdr:twoCellAnchor>
  <xdr:twoCellAnchor>
    <xdr:from>
      <xdr:col>0</xdr:col>
      <xdr:colOff>209550</xdr:colOff>
      <xdr:row>25</xdr:row>
      <xdr:rowOff>190500</xdr:rowOff>
    </xdr:from>
    <xdr:to>
      <xdr:col>2</xdr:col>
      <xdr:colOff>361950</xdr:colOff>
      <xdr:row>26</xdr:row>
      <xdr:rowOff>180975</xdr:rowOff>
    </xdr:to>
    <xdr:sp>
      <xdr:nvSpPr>
        <xdr:cNvPr id="29" name="WordArt 50"/>
        <xdr:cNvSpPr>
          <a:spLocks/>
        </xdr:cNvSpPr>
      </xdr:nvSpPr>
      <xdr:spPr>
        <a:xfrm>
          <a:off x="209550" y="8267700"/>
          <a:ext cx="2400300" cy="314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推計人口</a:t>
          </a:r>
        </a:p>
      </xdr:txBody>
    </xdr:sp>
    <xdr:clientData/>
  </xdr:twoCellAnchor>
  <xdr:twoCellAnchor>
    <xdr:from>
      <xdr:col>0</xdr:col>
      <xdr:colOff>228600</xdr:colOff>
      <xdr:row>14</xdr:row>
      <xdr:rowOff>171450</xdr:rowOff>
    </xdr:from>
    <xdr:to>
      <xdr:col>2</xdr:col>
      <xdr:colOff>542925</xdr:colOff>
      <xdr:row>15</xdr:row>
      <xdr:rowOff>142875</xdr:rowOff>
    </xdr:to>
    <xdr:sp>
      <xdr:nvSpPr>
        <xdr:cNvPr id="30" name="WordArt 54"/>
        <xdr:cNvSpPr>
          <a:spLocks/>
        </xdr:cNvSpPr>
      </xdr:nvSpPr>
      <xdr:spPr>
        <a:xfrm>
          <a:off x="228600" y="4686300"/>
          <a:ext cx="2562225" cy="295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人口異動統計</a:t>
          </a:r>
        </a:p>
      </xdr:txBody>
    </xdr:sp>
    <xdr:clientData/>
  </xdr:twoCellAnchor>
  <xdr:twoCellAnchor editAs="oneCell">
    <xdr:from>
      <xdr:col>5</xdr:col>
      <xdr:colOff>342900</xdr:colOff>
      <xdr:row>16</xdr:row>
      <xdr:rowOff>9525</xdr:rowOff>
    </xdr:from>
    <xdr:to>
      <xdr:col>6</xdr:col>
      <xdr:colOff>771525</xdr:colOff>
      <xdr:row>22</xdr:row>
      <xdr:rowOff>266700</xdr:rowOff>
    </xdr:to>
    <xdr:pic>
      <xdr:nvPicPr>
        <xdr:cNvPr id="31" name="Picture 64" descr="pattern56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62650" y="5172075"/>
          <a:ext cx="1552575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tabSelected="1" zoomScale="85" zoomScaleNormal="85" zoomScaleSheetLayoutView="85" zoomScalePageLayoutView="0" workbookViewId="0" topLeftCell="A1">
      <selection activeCell="H33" sqref="H33"/>
    </sheetView>
  </sheetViews>
  <sheetFormatPr defaultColWidth="14.75390625" defaultRowHeight="25.5" customHeight="1"/>
  <cols>
    <col min="1" max="7" width="14.75390625" style="3" customWidth="1"/>
    <col min="8" max="8" width="33.125" style="3" customWidth="1"/>
    <col min="9" max="16384" width="14.75390625" style="3" customWidth="1"/>
  </cols>
  <sheetData>
    <row r="1" spans="1:10" s="6" customFormat="1" ht="25.5" customHeight="1">
      <c r="A1" s="28" t="s">
        <v>150</v>
      </c>
      <c r="B1" s="4"/>
      <c r="C1" s="4"/>
      <c r="D1" s="4"/>
      <c r="E1" s="4"/>
      <c r="F1" s="5"/>
      <c r="G1" s="5"/>
      <c r="H1" s="5"/>
      <c r="I1" s="2"/>
      <c r="J1" s="3"/>
    </row>
    <row r="2" spans="1:9" s="6" customFormat="1" ht="25.5" customHeight="1">
      <c r="A2" s="7"/>
      <c r="B2" s="7"/>
      <c r="C2" s="7"/>
      <c r="D2" s="7"/>
      <c r="E2" s="7"/>
      <c r="F2" s="7"/>
      <c r="G2" s="7"/>
      <c r="H2" s="7"/>
      <c r="I2" s="7"/>
    </row>
    <row r="3" spans="1:9" s="6" customFormat="1" ht="25.5" customHeight="1">
      <c r="A3" s="8"/>
      <c r="B3" s="7"/>
      <c r="C3" s="7"/>
      <c r="D3" s="7"/>
      <c r="E3" s="7"/>
      <c r="F3" s="7"/>
      <c r="H3" s="7"/>
      <c r="I3" s="7"/>
    </row>
    <row r="4" ht="25.5" customHeight="1">
      <c r="C4" s="9"/>
    </row>
    <row r="7" ht="25.5" customHeight="1">
      <c r="E7" s="14"/>
    </row>
    <row r="8" ht="25.5" customHeight="1" thickBot="1">
      <c r="F8" s="14" t="s">
        <v>47</v>
      </c>
    </row>
    <row r="9" spans="1:6" ht="25.5" customHeight="1" thickBot="1">
      <c r="A9" s="25" t="s">
        <v>48</v>
      </c>
      <c r="B9" s="26" t="s">
        <v>151</v>
      </c>
      <c r="C9" s="26" t="s">
        <v>147</v>
      </c>
      <c r="D9" s="27" t="s">
        <v>152</v>
      </c>
      <c r="E9" s="26" t="s">
        <v>145</v>
      </c>
      <c r="F9" s="26" t="s">
        <v>143</v>
      </c>
    </row>
    <row r="10" spans="1:7" ht="25.5" customHeight="1">
      <c r="A10" s="22" t="s">
        <v>43</v>
      </c>
      <c r="B10" s="23">
        <f>'地区別人口'!F7</f>
        <v>238170</v>
      </c>
      <c r="C10" s="23">
        <v>238244</v>
      </c>
      <c r="D10" s="24">
        <f>B10-C10</f>
        <v>-74</v>
      </c>
      <c r="E10" s="23">
        <v>238190</v>
      </c>
      <c r="F10" s="23">
        <v>238256</v>
      </c>
      <c r="G10" s="161"/>
    </row>
    <row r="11" spans="1:7" ht="25.5" customHeight="1">
      <c r="A11" s="15" t="s">
        <v>40</v>
      </c>
      <c r="B11" s="23">
        <f>'地区別人口'!D7</f>
        <v>116676</v>
      </c>
      <c r="C11" s="23">
        <v>116718</v>
      </c>
      <c r="D11" s="20">
        <f>B11-C11</f>
        <v>-42</v>
      </c>
      <c r="E11" s="18">
        <v>116689</v>
      </c>
      <c r="F11" s="18">
        <v>116707</v>
      </c>
      <c r="G11" s="162"/>
    </row>
    <row r="12" spans="1:7" ht="25.5" customHeight="1">
      <c r="A12" s="15" t="s">
        <v>41</v>
      </c>
      <c r="B12" s="23">
        <f>'地区別人口'!E7</f>
        <v>121494</v>
      </c>
      <c r="C12" s="23">
        <v>121526</v>
      </c>
      <c r="D12" s="20">
        <f>B12-C12</f>
        <v>-32</v>
      </c>
      <c r="E12" s="18">
        <v>121501</v>
      </c>
      <c r="F12" s="18">
        <v>121549</v>
      </c>
      <c r="G12" s="162"/>
    </row>
    <row r="13" spans="1:6" ht="25.5" customHeight="1" thickBot="1">
      <c r="A13" s="16" t="s">
        <v>44</v>
      </c>
      <c r="B13" s="23">
        <f>'地区別人口'!C7</f>
        <v>106725</v>
      </c>
      <c r="C13" s="23">
        <v>106711</v>
      </c>
      <c r="D13" s="21">
        <f>B13-C13</f>
        <v>14</v>
      </c>
      <c r="E13" s="19">
        <v>106653</v>
      </c>
      <c r="F13" s="19">
        <v>106631</v>
      </c>
    </row>
    <row r="14" spans="1:6" ht="24" customHeight="1">
      <c r="A14" s="164" t="s">
        <v>120</v>
      </c>
      <c r="B14" s="164"/>
      <c r="C14" s="164"/>
      <c r="D14" s="164"/>
      <c r="E14" s="129"/>
      <c r="F14" s="129"/>
    </row>
    <row r="15" ht="25.5" customHeight="1">
      <c r="D15" s="128"/>
    </row>
    <row r="16" ht="25.5" customHeight="1" thickBot="1"/>
    <row r="17" spans="1:8" s="17" customFormat="1" ht="25.5" customHeight="1" thickBot="1">
      <c r="A17" s="25" t="s">
        <v>48</v>
      </c>
      <c r="B17" s="25" t="s">
        <v>153</v>
      </c>
      <c r="C17" s="25" t="s">
        <v>149</v>
      </c>
      <c r="D17" s="25" t="s">
        <v>146</v>
      </c>
      <c r="E17" s="25" t="s">
        <v>144</v>
      </c>
      <c r="H17" s="148"/>
    </row>
    <row r="18" spans="1:10" ht="25.5" customHeight="1">
      <c r="A18" s="22" t="s">
        <v>49</v>
      </c>
      <c r="B18" s="23">
        <f>'地区別人口'!H7</f>
        <v>131</v>
      </c>
      <c r="C18" s="23">
        <v>138</v>
      </c>
      <c r="D18" s="23">
        <v>156</v>
      </c>
      <c r="E18" s="23">
        <v>158</v>
      </c>
      <c r="F18" s="10"/>
      <c r="G18" s="10"/>
      <c r="I18" s="10"/>
      <c r="J18" s="10"/>
    </row>
    <row r="19" spans="1:10" ht="25.5" customHeight="1">
      <c r="A19" s="15" t="s">
        <v>50</v>
      </c>
      <c r="B19" s="23">
        <f>'地区別人口'!I7</f>
        <v>215</v>
      </c>
      <c r="C19" s="18">
        <v>190</v>
      </c>
      <c r="D19" s="18">
        <v>205</v>
      </c>
      <c r="E19" s="18">
        <v>190</v>
      </c>
      <c r="F19" s="10"/>
      <c r="G19" s="10"/>
      <c r="H19" s="10"/>
      <c r="I19" s="10"/>
      <c r="J19" s="17"/>
    </row>
    <row r="20" spans="1:13" ht="25.5" customHeight="1">
      <c r="A20" s="15" t="s">
        <v>51</v>
      </c>
      <c r="B20" s="23">
        <f>'地区別人口'!J7</f>
        <v>601</v>
      </c>
      <c r="C20" s="18">
        <v>634</v>
      </c>
      <c r="D20" s="18">
        <v>539</v>
      </c>
      <c r="E20" s="18">
        <v>601</v>
      </c>
      <c r="M20" s="157"/>
    </row>
    <row r="21" spans="1:13" ht="25.5" customHeight="1">
      <c r="A21" s="15" t="s">
        <v>45</v>
      </c>
      <c r="B21" s="160">
        <v>268</v>
      </c>
      <c r="C21" s="18">
        <v>267</v>
      </c>
      <c r="D21" s="18">
        <v>222</v>
      </c>
      <c r="E21" s="18">
        <v>255</v>
      </c>
      <c r="M21" s="157"/>
    </row>
    <row r="22" spans="1:13" ht="25.5" customHeight="1">
      <c r="A22" s="15" t="s">
        <v>52</v>
      </c>
      <c r="B22" s="23">
        <f>'地区別人口'!K7</f>
        <v>592</v>
      </c>
      <c r="C22" s="18">
        <v>507</v>
      </c>
      <c r="D22" s="18">
        <v>541</v>
      </c>
      <c r="E22" s="18">
        <v>571</v>
      </c>
      <c r="M22" s="157"/>
    </row>
    <row r="23" spans="1:13" ht="25.5" customHeight="1">
      <c r="A23" s="15" t="s">
        <v>45</v>
      </c>
      <c r="B23" s="23">
        <v>289</v>
      </c>
      <c r="C23" s="18">
        <v>194</v>
      </c>
      <c r="D23" s="18">
        <v>221</v>
      </c>
      <c r="E23" s="18">
        <v>260</v>
      </c>
      <c r="M23" s="157"/>
    </row>
    <row r="24" spans="1:9" s="6" customFormat="1" ht="25.5" customHeight="1" thickBot="1">
      <c r="A24" s="16" t="s">
        <v>46</v>
      </c>
      <c r="B24" s="158">
        <f>'地区別人口'!L7</f>
        <v>1</v>
      </c>
      <c r="C24" s="19">
        <v>-21</v>
      </c>
      <c r="D24" s="19">
        <v>-15</v>
      </c>
      <c r="E24" s="19">
        <v>-3</v>
      </c>
      <c r="G24" s="3"/>
      <c r="H24" s="3"/>
      <c r="I24" s="3"/>
    </row>
    <row r="25" spans="1:4" ht="25.5" customHeight="1">
      <c r="A25" s="3" t="s">
        <v>119</v>
      </c>
      <c r="B25" s="159"/>
      <c r="D25" s="12"/>
    </row>
    <row r="27" spans="4:6" ht="25.5" customHeight="1" thickBot="1">
      <c r="D27" s="163" t="s">
        <v>122</v>
      </c>
      <c r="E27" s="163"/>
      <c r="F27" s="14" t="s">
        <v>47</v>
      </c>
    </row>
    <row r="28" spans="1:6" ht="25.5" customHeight="1" thickBot="1">
      <c r="A28" s="25" t="s">
        <v>114</v>
      </c>
      <c r="B28" s="143" t="s">
        <v>147</v>
      </c>
      <c r="C28" s="143" t="s">
        <v>145</v>
      </c>
      <c r="D28" s="27" t="s">
        <v>148</v>
      </c>
      <c r="E28" s="143" t="s">
        <v>143</v>
      </c>
      <c r="F28" s="143" t="s">
        <v>142</v>
      </c>
    </row>
    <row r="29" spans="1:6" ht="25.5" customHeight="1">
      <c r="A29" s="22" t="s">
        <v>43</v>
      </c>
      <c r="B29" s="144">
        <f>'推計人口'!C9</f>
        <v>241145</v>
      </c>
      <c r="C29" s="144">
        <v>239628</v>
      </c>
      <c r="D29" s="24">
        <f>B29-C29</f>
        <v>1517</v>
      </c>
      <c r="E29" s="144">
        <v>239694</v>
      </c>
      <c r="F29" s="144">
        <v>239702</v>
      </c>
    </row>
    <row r="30" spans="1:6" ht="25.5" customHeight="1">
      <c r="A30" s="15" t="s">
        <v>40</v>
      </c>
      <c r="B30" s="144">
        <f>'推計人口'!D9</f>
        <v>118271</v>
      </c>
      <c r="C30" s="144">
        <v>117742</v>
      </c>
      <c r="D30" s="24">
        <f>B30-C30</f>
        <v>529</v>
      </c>
      <c r="E30" s="145">
        <v>117760</v>
      </c>
      <c r="F30" s="145">
        <v>117822</v>
      </c>
    </row>
    <row r="31" spans="1:6" ht="25.5" customHeight="1">
      <c r="A31" s="15" t="s">
        <v>41</v>
      </c>
      <c r="B31" s="144">
        <f>'推計人口'!E9</f>
        <v>122874</v>
      </c>
      <c r="C31" s="144">
        <v>121886</v>
      </c>
      <c r="D31" s="24">
        <f>B31-C31</f>
        <v>988</v>
      </c>
      <c r="E31" s="146">
        <v>121934</v>
      </c>
      <c r="F31" s="146">
        <v>121880</v>
      </c>
    </row>
    <row r="32" spans="1:8" ht="25.5" customHeight="1" thickBot="1">
      <c r="A32" s="16" t="s">
        <v>44</v>
      </c>
      <c r="B32" s="147">
        <f>'推計人口'!B9</f>
        <v>104934</v>
      </c>
      <c r="C32" s="147">
        <v>103833</v>
      </c>
      <c r="D32" s="21">
        <f>B32-C32</f>
        <v>1101</v>
      </c>
      <c r="E32" s="147">
        <v>103811</v>
      </c>
      <c r="F32" s="147">
        <v>103795</v>
      </c>
      <c r="H32" s="157"/>
    </row>
    <row r="33" spans="1:8" ht="25.5" customHeight="1">
      <c r="A33" s="3" t="s">
        <v>160</v>
      </c>
      <c r="B33" s="11"/>
      <c r="D33" s="12"/>
      <c r="H33" s="157"/>
    </row>
    <row r="34" spans="2:4" ht="25.5" customHeight="1">
      <c r="B34" s="11"/>
      <c r="D34" s="12"/>
    </row>
    <row r="35" spans="2:7" ht="25.5" customHeight="1">
      <c r="B35" s="11"/>
      <c r="D35" s="12"/>
      <c r="F35" s="165" t="s">
        <v>141</v>
      </c>
      <c r="G35" s="165"/>
    </row>
    <row r="36" spans="2:4" ht="25.5" customHeight="1">
      <c r="B36" s="11"/>
      <c r="D36" s="12"/>
    </row>
    <row r="37" spans="2:4" ht="25.5" customHeight="1">
      <c r="B37" s="11"/>
      <c r="D37" s="12"/>
    </row>
    <row r="38" ht="25.5" customHeight="1">
      <c r="D38" s="12"/>
    </row>
    <row r="39" ht="25.5" customHeight="1">
      <c r="D39" s="12"/>
    </row>
    <row r="40" ht="25.5" customHeight="1">
      <c r="D40" s="12"/>
    </row>
    <row r="41" spans="1:4" ht="25.5" customHeight="1">
      <c r="A41" s="1"/>
      <c r="B41" s="1"/>
      <c r="C41" s="1"/>
      <c r="D41" s="1"/>
    </row>
    <row r="42" ht="25.5" customHeight="1">
      <c r="D42" s="12"/>
    </row>
    <row r="43" spans="1:11" ht="25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52" spans="7:12" ht="25.5" customHeight="1">
      <c r="G52" s="13"/>
      <c r="H52" s="13"/>
      <c r="I52" s="13"/>
      <c r="J52" s="13"/>
      <c r="K52" s="13"/>
      <c r="L52" s="13"/>
    </row>
    <row r="53" spans="6:12" ht="25.5" customHeight="1">
      <c r="F53" s="13"/>
      <c r="G53" s="13"/>
      <c r="H53" s="13"/>
      <c r="I53" s="13"/>
      <c r="J53" s="13"/>
      <c r="K53" s="13"/>
      <c r="L53" s="13"/>
    </row>
  </sheetData>
  <sheetProtection/>
  <mergeCells count="3">
    <mergeCell ref="D27:E27"/>
    <mergeCell ref="A14:D14"/>
    <mergeCell ref="F35:G35"/>
  </mergeCell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5"/>
  <sheetViews>
    <sheetView zoomScaleSheetLayoutView="100" zoomScalePageLayoutView="0" workbookViewId="0" topLeftCell="A1">
      <selection activeCell="K33" sqref="K33"/>
    </sheetView>
  </sheetViews>
  <sheetFormatPr defaultColWidth="9.00390625" defaultRowHeight="19.5" customHeight="1"/>
  <cols>
    <col min="1" max="1" width="9.50390625" style="61" customWidth="1"/>
    <col min="2" max="2" width="7.375" style="13" customWidth="1"/>
    <col min="3" max="3" width="8.50390625" style="13" customWidth="1"/>
    <col min="4" max="12" width="7.375" style="13" customWidth="1"/>
    <col min="13" max="13" width="7.375" style="62" customWidth="1"/>
    <col min="14" max="15" width="8.625" style="13" customWidth="1"/>
    <col min="16" max="16" width="10.875" style="13" customWidth="1"/>
    <col min="17" max="18" width="9.00390625" style="13" customWidth="1"/>
    <col min="19" max="19" width="10.75390625" style="13" customWidth="1"/>
    <col min="20" max="16384" width="9.00390625" style="13" customWidth="1"/>
  </cols>
  <sheetData>
    <row r="1" spans="1:13" ht="19.5" customHeight="1">
      <c r="A1" s="46"/>
      <c r="B1" s="184" t="s">
        <v>12</v>
      </c>
      <c r="C1" s="185"/>
      <c r="D1" s="185"/>
      <c r="E1" s="185"/>
      <c r="F1" s="185"/>
      <c r="G1" s="185"/>
      <c r="H1" s="185"/>
      <c r="I1" s="186"/>
      <c r="J1" s="185" t="s">
        <v>130</v>
      </c>
      <c r="K1" s="185"/>
      <c r="L1" s="185"/>
      <c r="M1" s="187"/>
    </row>
    <row r="2" spans="1:27" ht="19.5" customHeight="1">
      <c r="A2" s="47" t="s">
        <v>7</v>
      </c>
      <c r="B2" s="152" t="s">
        <v>14</v>
      </c>
      <c r="C2" s="37" t="s">
        <v>15</v>
      </c>
      <c r="D2" s="37" t="s">
        <v>16</v>
      </c>
      <c r="E2" s="37" t="s">
        <v>17</v>
      </c>
      <c r="F2" s="37" t="s">
        <v>18</v>
      </c>
      <c r="G2" s="37" t="s">
        <v>19</v>
      </c>
      <c r="H2" s="37" t="s">
        <v>20</v>
      </c>
      <c r="I2" s="38" t="s">
        <v>21</v>
      </c>
      <c r="J2" s="44" t="s">
        <v>131</v>
      </c>
      <c r="K2" s="40" t="s">
        <v>30</v>
      </c>
      <c r="L2" s="39" t="s">
        <v>22</v>
      </c>
      <c r="M2" s="60" t="s">
        <v>31</v>
      </c>
      <c r="O2" s="120"/>
      <c r="P2" s="121"/>
      <c r="Q2" s="121"/>
      <c r="R2" s="121"/>
      <c r="S2" s="121"/>
      <c r="T2" s="121"/>
      <c r="U2" s="121"/>
      <c r="V2" s="121"/>
      <c r="W2" s="121"/>
      <c r="X2" s="66"/>
      <c r="Y2" s="66"/>
      <c r="Z2" s="66"/>
      <c r="AA2" s="66"/>
    </row>
    <row r="3" spans="1:27" ht="33.75" customHeight="1">
      <c r="A3" s="47" t="s">
        <v>9</v>
      </c>
      <c r="B3" s="153" t="s">
        <v>55</v>
      </c>
      <c r="C3" s="41" t="s">
        <v>55</v>
      </c>
      <c r="D3" s="41" t="s">
        <v>55</v>
      </c>
      <c r="E3" s="179" t="s">
        <v>29</v>
      </c>
      <c r="F3" s="188"/>
      <c r="G3" s="173"/>
      <c r="H3" s="41" t="s">
        <v>55</v>
      </c>
      <c r="I3" s="44" t="s">
        <v>28</v>
      </c>
      <c r="J3" s="45" t="s">
        <v>42</v>
      </c>
      <c r="K3" s="43" t="s">
        <v>53</v>
      </c>
      <c r="L3" s="137" t="s">
        <v>42</v>
      </c>
      <c r="M3" s="154" t="s">
        <v>53</v>
      </c>
      <c r="O3" s="120"/>
      <c r="P3" s="121"/>
      <c r="Q3" s="121"/>
      <c r="R3" s="121"/>
      <c r="S3" s="121"/>
      <c r="T3" s="121"/>
      <c r="U3" s="121"/>
      <c r="V3" s="121"/>
      <c r="W3" s="121"/>
      <c r="X3" s="66"/>
      <c r="Y3" s="66"/>
      <c r="Z3" s="66"/>
      <c r="AA3" s="66"/>
    </row>
    <row r="4" spans="1:27" ht="19.5" customHeight="1" thickBot="1">
      <c r="A4" s="48"/>
      <c r="B4" s="155" t="s">
        <v>33</v>
      </c>
      <c r="C4" s="42" t="s">
        <v>34</v>
      </c>
      <c r="D4" s="42" t="s">
        <v>35</v>
      </c>
      <c r="E4" s="180"/>
      <c r="F4" s="189"/>
      <c r="G4" s="175"/>
      <c r="H4" s="32" t="s">
        <v>36</v>
      </c>
      <c r="I4" s="33" t="s">
        <v>54</v>
      </c>
      <c r="J4" s="190" t="s">
        <v>33</v>
      </c>
      <c r="K4" s="191"/>
      <c r="L4" s="190" t="s">
        <v>37</v>
      </c>
      <c r="M4" s="192"/>
      <c r="O4" s="120"/>
      <c r="P4" s="66"/>
      <c r="Q4" s="121"/>
      <c r="R4" s="121"/>
      <c r="S4" s="121"/>
      <c r="T4" s="121"/>
      <c r="U4" s="121"/>
      <c r="V4" s="121"/>
      <c r="W4" s="121"/>
      <c r="X4" s="66"/>
      <c r="Y4" s="66"/>
      <c r="Z4" s="66"/>
      <c r="AA4" s="66"/>
    </row>
    <row r="5" spans="1:27" ht="19.5" customHeight="1">
      <c r="A5" s="49" t="s">
        <v>137</v>
      </c>
      <c r="B5" s="150">
        <v>69</v>
      </c>
      <c r="C5" s="151">
        <v>2572924</v>
      </c>
      <c r="D5" s="150">
        <v>35</v>
      </c>
      <c r="E5" s="150">
        <v>87</v>
      </c>
      <c r="F5" s="150">
        <v>6</v>
      </c>
      <c r="G5" s="150">
        <v>7</v>
      </c>
      <c r="H5" s="150">
        <v>62</v>
      </c>
      <c r="I5" s="150">
        <v>3323</v>
      </c>
      <c r="J5" s="150">
        <v>9993</v>
      </c>
      <c r="K5" s="150">
        <v>67</v>
      </c>
      <c r="L5" s="149">
        <v>9490</v>
      </c>
      <c r="M5" s="149">
        <v>31</v>
      </c>
      <c r="O5" s="120"/>
      <c r="P5" s="136"/>
      <c r="Q5" s="29"/>
      <c r="R5" s="29"/>
      <c r="S5" s="29"/>
      <c r="T5" s="29"/>
      <c r="U5" s="29"/>
      <c r="V5" s="29"/>
      <c r="W5" s="29"/>
      <c r="X5" s="29"/>
      <c r="Y5" s="29"/>
      <c r="Z5" s="29"/>
      <c r="AA5" s="63"/>
    </row>
    <row r="6" spans="1:27" ht="19.5" customHeight="1">
      <c r="A6" s="50">
        <v>29</v>
      </c>
      <c r="B6" s="150">
        <v>67</v>
      </c>
      <c r="C6" s="150">
        <v>45714</v>
      </c>
      <c r="D6" s="150">
        <v>19</v>
      </c>
      <c r="E6" s="150">
        <v>44</v>
      </c>
      <c r="F6" s="150">
        <v>5</v>
      </c>
      <c r="G6" s="150">
        <v>6</v>
      </c>
      <c r="H6" s="150">
        <v>40</v>
      </c>
      <c r="I6" s="150">
        <v>1142</v>
      </c>
      <c r="J6" s="150">
        <v>10217</v>
      </c>
      <c r="K6" s="150">
        <v>73</v>
      </c>
      <c r="L6" s="149">
        <v>9676</v>
      </c>
      <c r="M6" s="149">
        <v>26</v>
      </c>
      <c r="O6" s="137"/>
      <c r="P6" s="136"/>
      <c r="Q6" s="29"/>
      <c r="R6" s="29"/>
      <c r="S6" s="29"/>
      <c r="T6" s="29"/>
      <c r="U6" s="29"/>
      <c r="V6" s="29"/>
      <c r="W6" s="29"/>
      <c r="X6" s="29"/>
      <c r="Y6" s="29"/>
      <c r="Z6" s="29"/>
      <c r="AA6" s="63"/>
    </row>
    <row r="7" spans="1:27" ht="19.5" customHeight="1">
      <c r="A7" s="50">
        <v>30</v>
      </c>
      <c r="B7" s="150">
        <v>110</v>
      </c>
      <c r="C7" s="150">
        <v>90849</v>
      </c>
      <c r="D7" s="150">
        <v>36</v>
      </c>
      <c r="E7" s="150">
        <v>75</v>
      </c>
      <c r="F7" s="150">
        <v>5</v>
      </c>
      <c r="G7" s="150">
        <v>17</v>
      </c>
      <c r="H7" s="150">
        <v>79</v>
      </c>
      <c r="I7" s="150">
        <v>1944</v>
      </c>
      <c r="J7" s="150">
        <v>10727</v>
      </c>
      <c r="K7" s="150">
        <v>60</v>
      </c>
      <c r="L7" s="149">
        <v>10204</v>
      </c>
      <c r="M7" s="149">
        <v>18</v>
      </c>
      <c r="O7" s="137"/>
      <c r="P7" s="136"/>
      <c r="Q7" s="29"/>
      <c r="R7" s="29"/>
      <c r="S7" s="29"/>
      <c r="T7" s="29"/>
      <c r="U7" s="29"/>
      <c r="V7" s="29"/>
      <c r="W7" s="29"/>
      <c r="X7" s="29"/>
      <c r="Y7" s="29"/>
      <c r="Z7" s="29"/>
      <c r="AA7" s="63"/>
    </row>
    <row r="8" spans="1:27" ht="19.5" customHeight="1">
      <c r="A8" s="50" t="s">
        <v>138</v>
      </c>
      <c r="B8" s="123">
        <v>77</v>
      </c>
      <c r="C8" s="123">
        <v>50729</v>
      </c>
      <c r="D8" s="123">
        <v>35</v>
      </c>
      <c r="E8" s="123">
        <v>66</v>
      </c>
      <c r="F8" s="123">
        <v>1</v>
      </c>
      <c r="G8" s="123">
        <v>7</v>
      </c>
      <c r="H8" s="123">
        <v>41</v>
      </c>
      <c r="I8" s="123">
        <v>473</v>
      </c>
      <c r="J8" s="149">
        <v>10754</v>
      </c>
      <c r="K8" s="149">
        <v>40</v>
      </c>
      <c r="L8" s="149">
        <v>10201</v>
      </c>
      <c r="M8" s="149">
        <v>18</v>
      </c>
      <c r="O8" s="137"/>
      <c r="P8" s="136"/>
      <c r="Q8" s="29"/>
      <c r="R8" s="29"/>
      <c r="S8" s="29"/>
      <c r="T8" s="29"/>
      <c r="U8" s="29"/>
      <c r="V8" s="29"/>
      <c r="W8" s="29"/>
      <c r="X8" s="29"/>
      <c r="Y8" s="29"/>
      <c r="Z8" s="29"/>
      <c r="AA8" s="63"/>
    </row>
    <row r="9" spans="1:27" ht="19.5" customHeight="1">
      <c r="A9" s="51" t="s">
        <v>1</v>
      </c>
      <c r="C9" s="64"/>
      <c r="D9" s="64"/>
      <c r="E9" s="64"/>
      <c r="F9" s="64"/>
      <c r="G9" s="64"/>
      <c r="H9" s="64"/>
      <c r="I9" s="64"/>
      <c r="J9" s="64" t="s">
        <v>3</v>
      </c>
      <c r="K9" s="65" t="s">
        <v>3</v>
      </c>
      <c r="L9" s="64" t="s">
        <v>3</v>
      </c>
      <c r="M9" s="65" t="s">
        <v>2</v>
      </c>
      <c r="O9" s="120"/>
      <c r="P9" s="121"/>
      <c r="Q9" s="121"/>
      <c r="R9" s="121"/>
      <c r="S9" s="121"/>
      <c r="T9" s="121"/>
      <c r="U9" s="121"/>
      <c r="V9" s="121"/>
      <c r="W9" s="121"/>
      <c r="X9" s="66"/>
      <c r="Y9" s="66"/>
      <c r="Z9" s="66"/>
      <c r="AA9" s="66"/>
    </row>
    <row r="10" spans="1:27" s="67" customFormat="1" ht="19.5" customHeight="1">
      <c r="A10" s="52" t="s">
        <v>154</v>
      </c>
      <c r="B10" s="122">
        <v>6</v>
      </c>
      <c r="C10" s="121">
        <v>1110</v>
      </c>
      <c r="D10" s="121">
        <v>1</v>
      </c>
      <c r="E10" s="121">
        <v>1</v>
      </c>
      <c r="F10" s="121">
        <v>0</v>
      </c>
      <c r="G10" s="121">
        <v>1</v>
      </c>
      <c r="H10" s="121">
        <v>2</v>
      </c>
      <c r="I10" s="121">
        <v>0</v>
      </c>
      <c r="J10" s="66">
        <v>658</v>
      </c>
      <c r="K10" s="66">
        <v>0</v>
      </c>
      <c r="L10" s="66">
        <v>627</v>
      </c>
      <c r="M10" s="66">
        <v>0</v>
      </c>
      <c r="O10" s="120"/>
      <c r="P10" s="66"/>
      <c r="Q10" s="121"/>
      <c r="R10" s="121"/>
      <c r="S10" s="121"/>
      <c r="T10" s="121"/>
      <c r="U10" s="121"/>
      <c r="V10" s="121"/>
      <c r="W10" s="121"/>
      <c r="X10" s="66"/>
      <c r="Y10" s="66"/>
      <c r="Z10" s="66"/>
      <c r="AA10" s="66"/>
    </row>
    <row r="11" spans="1:27" s="67" customFormat="1" ht="19.5" customHeight="1">
      <c r="A11" s="52">
        <v>6</v>
      </c>
      <c r="B11" s="65">
        <v>5</v>
      </c>
      <c r="C11" s="65">
        <v>653</v>
      </c>
      <c r="D11" s="65">
        <v>4</v>
      </c>
      <c r="E11" s="65">
        <v>8</v>
      </c>
      <c r="F11" s="65">
        <v>0</v>
      </c>
      <c r="G11" s="65">
        <v>3</v>
      </c>
      <c r="H11" s="65">
        <v>4</v>
      </c>
      <c r="I11" s="65">
        <v>26</v>
      </c>
      <c r="J11" s="65">
        <v>729</v>
      </c>
      <c r="K11" s="65">
        <v>0</v>
      </c>
      <c r="L11" s="65">
        <v>694</v>
      </c>
      <c r="M11" s="123">
        <v>0</v>
      </c>
      <c r="O11" s="120"/>
      <c r="P11" s="136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63"/>
    </row>
    <row r="12" spans="1:27" s="67" customFormat="1" ht="19.5" customHeight="1">
      <c r="A12" s="52">
        <v>7</v>
      </c>
      <c r="B12" s="65">
        <v>1</v>
      </c>
      <c r="C12" s="65">
        <v>17</v>
      </c>
      <c r="D12" s="65">
        <v>1</v>
      </c>
      <c r="E12" s="65">
        <v>2</v>
      </c>
      <c r="F12" s="65">
        <v>0</v>
      </c>
      <c r="G12" s="65">
        <v>0</v>
      </c>
      <c r="H12" s="65">
        <v>1</v>
      </c>
      <c r="I12" s="65">
        <v>5</v>
      </c>
      <c r="J12" s="65">
        <v>774</v>
      </c>
      <c r="K12" s="65">
        <v>3</v>
      </c>
      <c r="L12" s="65">
        <v>742</v>
      </c>
      <c r="M12" s="123">
        <v>2</v>
      </c>
      <c r="O12" s="137"/>
      <c r="P12" s="136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63"/>
    </row>
    <row r="13" spans="1:27" ht="19.5" customHeight="1">
      <c r="A13" s="52">
        <v>8</v>
      </c>
      <c r="B13" s="65">
        <v>2</v>
      </c>
      <c r="C13" s="65">
        <v>298</v>
      </c>
      <c r="D13" s="65">
        <v>0</v>
      </c>
      <c r="E13" s="65">
        <v>0</v>
      </c>
      <c r="F13" s="65">
        <v>0</v>
      </c>
      <c r="G13" s="65">
        <v>0</v>
      </c>
      <c r="H13" s="65">
        <v>1</v>
      </c>
      <c r="I13" s="65">
        <v>8</v>
      </c>
      <c r="J13" s="65">
        <v>886</v>
      </c>
      <c r="K13" s="65">
        <v>1</v>
      </c>
      <c r="L13" s="65">
        <v>832</v>
      </c>
      <c r="M13" s="123">
        <v>1</v>
      </c>
      <c r="O13" s="67"/>
      <c r="P13" s="135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</row>
    <row r="14" spans="1:16" ht="19.5" customHeight="1">
      <c r="A14" s="52">
        <v>9</v>
      </c>
      <c r="B14" s="65">
        <v>4</v>
      </c>
      <c r="C14" s="65">
        <v>2998</v>
      </c>
      <c r="D14" s="65">
        <v>1</v>
      </c>
      <c r="E14" s="65">
        <v>3</v>
      </c>
      <c r="F14" s="65">
        <v>0</v>
      </c>
      <c r="G14" s="65">
        <v>0</v>
      </c>
      <c r="H14" s="65">
        <v>1</v>
      </c>
      <c r="I14" s="65">
        <v>35</v>
      </c>
      <c r="J14" s="65">
        <v>773</v>
      </c>
      <c r="K14" s="65">
        <v>4</v>
      </c>
      <c r="L14" s="65">
        <v>733</v>
      </c>
      <c r="M14" s="123">
        <v>3</v>
      </c>
      <c r="O14" s="67"/>
      <c r="P14" s="67"/>
    </row>
    <row r="15" spans="1:16" ht="19.5" customHeight="1" thickBot="1">
      <c r="A15" s="52">
        <v>10</v>
      </c>
      <c r="B15" s="65">
        <v>5</v>
      </c>
      <c r="C15" s="65">
        <v>245</v>
      </c>
      <c r="D15" s="65">
        <v>5</v>
      </c>
      <c r="E15" s="65">
        <v>6</v>
      </c>
      <c r="F15" s="65">
        <v>1</v>
      </c>
      <c r="G15" s="65">
        <v>1</v>
      </c>
      <c r="H15" s="65">
        <v>3</v>
      </c>
      <c r="I15" s="65">
        <v>54</v>
      </c>
      <c r="J15" s="65">
        <v>862</v>
      </c>
      <c r="K15" s="65">
        <v>6</v>
      </c>
      <c r="L15" s="65">
        <v>775</v>
      </c>
      <c r="M15" s="123">
        <v>5</v>
      </c>
      <c r="O15" s="67"/>
      <c r="P15" s="67"/>
    </row>
    <row r="16" spans="1:16" ht="19.5" customHeight="1" thickBot="1">
      <c r="A16" s="53"/>
      <c r="B16" s="176" t="s">
        <v>38</v>
      </c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8"/>
      <c r="O16" s="67"/>
      <c r="P16" s="67"/>
    </row>
    <row r="17" spans="15:16" ht="19.5" customHeight="1" thickBot="1">
      <c r="O17" s="67"/>
      <c r="P17" s="67"/>
    </row>
    <row r="18" spans="1:22" s="29" customFormat="1" ht="19.5" customHeight="1">
      <c r="A18" s="46"/>
      <c r="B18" s="57" t="s">
        <v>5</v>
      </c>
      <c r="C18" s="58" t="s">
        <v>6</v>
      </c>
      <c r="D18" s="46" t="s">
        <v>13</v>
      </c>
      <c r="E18" s="184" t="s">
        <v>57</v>
      </c>
      <c r="F18" s="185"/>
      <c r="G18" s="185"/>
      <c r="H18" s="187"/>
      <c r="M18" s="63"/>
      <c r="O18" s="138"/>
      <c r="P18" s="66"/>
      <c r="Q18" s="66"/>
      <c r="R18" s="66"/>
      <c r="S18" s="124"/>
      <c r="T18" s="124"/>
      <c r="U18" s="124"/>
      <c r="V18" s="124"/>
    </row>
    <row r="19" spans="1:22" s="29" customFormat="1" ht="19.5" customHeight="1">
      <c r="A19" s="47" t="s">
        <v>7</v>
      </c>
      <c r="B19" s="167" t="s">
        <v>8</v>
      </c>
      <c r="C19" s="168"/>
      <c r="D19" s="47" t="s">
        <v>27</v>
      </c>
      <c r="E19" s="30" t="s">
        <v>23</v>
      </c>
      <c r="F19" s="31" t="s">
        <v>24</v>
      </c>
      <c r="G19" s="31" t="s">
        <v>25</v>
      </c>
      <c r="H19" s="55" t="s">
        <v>26</v>
      </c>
      <c r="M19" s="63"/>
      <c r="O19" s="137"/>
      <c r="P19" s="66"/>
      <c r="Q19" s="66"/>
      <c r="R19" s="66"/>
      <c r="S19" s="124"/>
      <c r="T19" s="124"/>
      <c r="U19" s="124"/>
      <c r="V19" s="124"/>
    </row>
    <row r="20" spans="1:22" s="29" customFormat="1" ht="19.5" customHeight="1">
      <c r="A20" s="47" t="s">
        <v>9</v>
      </c>
      <c r="B20" s="169"/>
      <c r="C20" s="170"/>
      <c r="D20" s="60" t="s">
        <v>32</v>
      </c>
      <c r="E20" s="167" t="s">
        <v>32</v>
      </c>
      <c r="F20" s="173"/>
      <c r="G20" s="179" t="s">
        <v>32</v>
      </c>
      <c r="H20" s="168"/>
      <c r="M20" s="63"/>
      <c r="O20" s="137"/>
      <c r="P20" s="66"/>
      <c r="Q20" s="66"/>
      <c r="R20" s="66"/>
      <c r="S20" s="124"/>
      <c r="T20" s="124"/>
      <c r="U20" s="124"/>
      <c r="V20" s="124"/>
    </row>
    <row r="21" spans="1:16" s="29" customFormat="1" ht="19.5" customHeight="1" thickBot="1">
      <c r="A21" s="54"/>
      <c r="B21" s="182" t="s">
        <v>10</v>
      </c>
      <c r="C21" s="183"/>
      <c r="D21" s="56" t="s">
        <v>33</v>
      </c>
      <c r="E21" s="174" t="s">
        <v>33</v>
      </c>
      <c r="F21" s="175"/>
      <c r="G21" s="180" t="s">
        <v>37</v>
      </c>
      <c r="H21" s="181"/>
      <c r="M21" s="63"/>
      <c r="O21" s="120"/>
      <c r="P21" s="136"/>
    </row>
    <row r="22" spans="1:22" ht="19.5" customHeight="1">
      <c r="A22" s="49" t="s">
        <v>137</v>
      </c>
      <c r="B22" s="124">
        <v>2350</v>
      </c>
      <c r="C22" s="66">
        <v>553</v>
      </c>
      <c r="D22" s="65">
        <v>414</v>
      </c>
      <c r="E22" s="150">
        <v>7844</v>
      </c>
      <c r="F22" s="150">
        <v>1393</v>
      </c>
      <c r="G22" s="150">
        <v>4</v>
      </c>
      <c r="H22" s="150">
        <v>1729</v>
      </c>
      <c r="O22" s="120"/>
      <c r="P22" s="136"/>
      <c r="Q22" s="29"/>
      <c r="R22" s="29"/>
      <c r="S22" s="29"/>
      <c r="T22" s="29"/>
      <c r="U22" s="29"/>
      <c r="V22" s="29"/>
    </row>
    <row r="23" spans="1:22" ht="19.5" customHeight="1">
      <c r="A23" s="50">
        <v>29</v>
      </c>
      <c r="B23" s="124">
        <v>2493</v>
      </c>
      <c r="C23" s="66">
        <v>603</v>
      </c>
      <c r="D23" s="65">
        <v>452</v>
      </c>
      <c r="E23" s="150">
        <v>7807</v>
      </c>
      <c r="F23" s="150">
        <v>1329</v>
      </c>
      <c r="G23" s="150">
        <v>6</v>
      </c>
      <c r="H23" s="150">
        <v>1574</v>
      </c>
      <c r="O23" s="120"/>
      <c r="P23" s="136"/>
      <c r="Q23" s="29"/>
      <c r="R23" s="29"/>
      <c r="S23" s="29"/>
      <c r="T23" s="29"/>
      <c r="U23" s="29"/>
      <c r="V23" s="29"/>
    </row>
    <row r="24" spans="1:22" ht="19.5" customHeight="1">
      <c r="A24" s="50">
        <v>30</v>
      </c>
      <c r="B24" s="65">
        <v>2351</v>
      </c>
      <c r="C24" s="65">
        <v>574</v>
      </c>
      <c r="D24" s="65">
        <v>426</v>
      </c>
      <c r="E24" s="150">
        <v>8048</v>
      </c>
      <c r="F24" s="150">
        <v>1166</v>
      </c>
      <c r="G24" s="150">
        <v>6</v>
      </c>
      <c r="H24" s="150">
        <v>1364</v>
      </c>
      <c r="O24" s="120"/>
      <c r="P24" s="136"/>
      <c r="Q24" s="29"/>
      <c r="R24" s="29"/>
      <c r="S24" s="29"/>
      <c r="T24" s="29"/>
      <c r="U24" s="29"/>
      <c r="V24" s="29"/>
    </row>
    <row r="25" spans="1:22" ht="19.5" customHeight="1">
      <c r="A25" s="50" t="s">
        <v>138</v>
      </c>
      <c r="B25" s="123">
        <v>2436</v>
      </c>
      <c r="C25" s="123">
        <v>598</v>
      </c>
      <c r="D25" s="123">
        <v>445</v>
      </c>
      <c r="E25" s="123">
        <v>7792</v>
      </c>
      <c r="F25" s="123">
        <v>1041</v>
      </c>
      <c r="G25" s="123">
        <v>3</v>
      </c>
      <c r="H25" s="123">
        <v>1241</v>
      </c>
      <c r="I25" s="34"/>
      <c r="J25" s="34"/>
      <c r="K25" s="29"/>
      <c r="L25" s="35"/>
      <c r="M25" s="36"/>
      <c r="O25" s="120"/>
      <c r="P25" s="66"/>
      <c r="Q25" s="66"/>
      <c r="R25" s="66"/>
      <c r="S25" s="124"/>
      <c r="T25" s="124"/>
      <c r="U25" s="124"/>
      <c r="V25" s="124"/>
    </row>
    <row r="26" spans="1:22" ht="19.5" customHeight="1">
      <c r="A26" s="51" t="s">
        <v>1</v>
      </c>
      <c r="B26" s="65"/>
      <c r="C26" s="65"/>
      <c r="D26" s="65" t="s">
        <v>3</v>
      </c>
      <c r="E26" s="65" t="s">
        <v>3</v>
      </c>
      <c r="F26" s="65" t="s">
        <v>3</v>
      </c>
      <c r="G26" s="65" t="s">
        <v>4</v>
      </c>
      <c r="H26" s="65" t="s">
        <v>0</v>
      </c>
      <c r="K26"/>
      <c r="O26" s="120"/>
      <c r="P26" s="66"/>
      <c r="Q26" s="66"/>
      <c r="R26" s="66"/>
      <c r="S26" s="124"/>
      <c r="T26" s="124"/>
      <c r="U26" s="124"/>
      <c r="V26" s="124"/>
    </row>
    <row r="27" spans="1:22" s="67" customFormat="1" ht="19.5" customHeight="1">
      <c r="A27" s="52" t="s">
        <v>155</v>
      </c>
      <c r="B27" s="125">
        <v>146</v>
      </c>
      <c r="C27" s="66">
        <v>42</v>
      </c>
      <c r="D27" s="66">
        <v>35</v>
      </c>
      <c r="E27" s="124">
        <v>410</v>
      </c>
      <c r="F27" s="124">
        <v>41</v>
      </c>
      <c r="G27" s="124">
        <v>0</v>
      </c>
      <c r="H27" s="124">
        <v>47</v>
      </c>
      <c r="K27"/>
      <c r="M27" s="68"/>
      <c r="O27" s="120"/>
      <c r="P27" s="136"/>
      <c r="Q27" s="29"/>
      <c r="R27" s="29"/>
      <c r="S27" s="29"/>
      <c r="T27" s="29"/>
      <c r="U27" s="29"/>
      <c r="V27" s="29"/>
    </row>
    <row r="28" spans="1:22" s="67" customFormat="1" ht="19.5" customHeight="1">
      <c r="A28" s="52">
        <v>6</v>
      </c>
      <c r="B28" s="66">
        <v>172</v>
      </c>
      <c r="C28" s="66">
        <v>40</v>
      </c>
      <c r="D28" s="66">
        <v>36</v>
      </c>
      <c r="E28" s="124">
        <v>469</v>
      </c>
      <c r="F28" s="124">
        <v>54</v>
      </c>
      <c r="G28" s="124">
        <v>0</v>
      </c>
      <c r="H28" s="124">
        <v>69</v>
      </c>
      <c r="M28" s="68"/>
      <c r="O28" s="120"/>
      <c r="P28" s="136"/>
      <c r="Q28" s="29"/>
      <c r="R28" s="29"/>
      <c r="S28" s="29"/>
      <c r="T28" s="29"/>
      <c r="U28" s="29"/>
      <c r="V28" s="29"/>
    </row>
    <row r="29" spans="1:22" s="67" customFormat="1" ht="19.5" customHeight="1">
      <c r="A29" s="52">
        <v>7</v>
      </c>
      <c r="B29" s="65">
        <v>152</v>
      </c>
      <c r="C29" s="65">
        <v>51</v>
      </c>
      <c r="D29" s="65">
        <v>36</v>
      </c>
      <c r="E29" s="65">
        <v>523</v>
      </c>
      <c r="F29" s="65">
        <v>51</v>
      </c>
      <c r="G29" s="65">
        <v>0</v>
      </c>
      <c r="H29" s="65">
        <v>64</v>
      </c>
      <c r="M29" s="68"/>
      <c r="P29" s="135"/>
      <c r="Q29" s="135"/>
      <c r="R29" s="135"/>
      <c r="S29" s="135"/>
      <c r="T29" s="135"/>
      <c r="U29" s="135"/>
      <c r="V29" s="135"/>
    </row>
    <row r="30" spans="1:9" ht="19.5" customHeight="1">
      <c r="A30" s="52">
        <v>8</v>
      </c>
      <c r="B30" s="65">
        <v>171</v>
      </c>
      <c r="C30" s="65">
        <v>46</v>
      </c>
      <c r="D30" s="65">
        <v>18</v>
      </c>
      <c r="E30" s="65">
        <v>567</v>
      </c>
      <c r="F30" s="65">
        <v>59</v>
      </c>
      <c r="G30" s="65">
        <v>0</v>
      </c>
      <c r="H30" s="65">
        <v>66</v>
      </c>
      <c r="I30" s="67"/>
    </row>
    <row r="31" spans="1:8" ht="19.5" customHeight="1">
      <c r="A31" s="52">
        <v>9</v>
      </c>
      <c r="B31" s="65">
        <v>127</v>
      </c>
      <c r="C31" s="65">
        <v>38</v>
      </c>
      <c r="D31" s="65">
        <v>39</v>
      </c>
      <c r="E31" s="65">
        <v>573</v>
      </c>
      <c r="F31" s="65">
        <v>69</v>
      </c>
      <c r="G31" s="65">
        <v>1</v>
      </c>
      <c r="H31" s="65">
        <v>77</v>
      </c>
    </row>
    <row r="32" spans="1:8" ht="19.5" customHeight="1" thickBot="1">
      <c r="A32" s="52">
        <v>10</v>
      </c>
      <c r="B32" s="29">
        <v>171</v>
      </c>
      <c r="C32" s="29">
        <v>51</v>
      </c>
      <c r="D32" s="65">
        <v>58</v>
      </c>
      <c r="E32" s="65">
        <v>635</v>
      </c>
      <c r="F32" s="65">
        <v>72</v>
      </c>
      <c r="G32" s="65">
        <v>0</v>
      </c>
      <c r="H32" s="65">
        <v>83</v>
      </c>
    </row>
    <row r="33" spans="1:8" ht="19.5" customHeight="1" thickBot="1">
      <c r="A33" s="53"/>
      <c r="B33" s="171" t="s">
        <v>11</v>
      </c>
      <c r="C33" s="172"/>
      <c r="D33" s="59" t="s">
        <v>39</v>
      </c>
      <c r="E33" s="176" t="s">
        <v>56</v>
      </c>
      <c r="F33" s="177"/>
      <c r="G33" s="177"/>
      <c r="H33" s="178"/>
    </row>
    <row r="35" spans="1:13" ht="19.5" customHeight="1">
      <c r="A35" s="166" t="s">
        <v>136</v>
      </c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</row>
  </sheetData>
  <sheetProtection/>
  <mergeCells count="16">
    <mergeCell ref="B1:I1"/>
    <mergeCell ref="J1:M1"/>
    <mergeCell ref="B16:M16"/>
    <mergeCell ref="E18:H18"/>
    <mergeCell ref="E3:G4"/>
    <mergeCell ref="J4:K4"/>
    <mergeCell ref="L4:M4"/>
    <mergeCell ref="A35:M35"/>
    <mergeCell ref="B19:C20"/>
    <mergeCell ref="B33:C33"/>
    <mergeCell ref="E20:F20"/>
    <mergeCell ref="E21:F21"/>
    <mergeCell ref="E33:H33"/>
    <mergeCell ref="G20:H20"/>
    <mergeCell ref="G21:H21"/>
    <mergeCell ref="B21:C21"/>
  </mergeCells>
  <printOptions/>
  <pageMargins left="0.3937007874015748" right="0.1968503937007874" top="0.5905511811023623" bottom="0.5905511811023623" header="0.5118110236220472" footer="0.5118110236220472"/>
  <pageSetup horizontalDpi="300" verticalDpi="3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W35"/>
  <sheetViews>
    <sheetView zoomScale="75" zoomScaleNormal="75" zoomScalePageLayoutView="0" workbookViewId="0" topLeftCell="A1">
      <selection activeCell="O34" sqref="O34"/>
    </sheetView>
  </sheetViews>
  <sheetFormatPr defaultColWidth="10.625" defaultRowHeight="24.75" customHeight="1"/>
  <cols>
    <col min="1" max="1" width="0.12890625" style="70" customWidth="1"/>
    <col min="2" max="3" width="9.75390625" style="70" customWidth="1"/>
    <col min="4" max="5" width="9.125" style="70" customWidth="1"/>
    <col min="6" max="6" width="9.25390625" style="70" customWidth="1"/>
    <col min="7" max="7" width="9.125" style="70" bestFit="1" customWidth="1"/>
    <col min="8" max="12" width="6.875" style="70" customWidth="1"/>
    <col min="13" max="16384" width="10.625" style="70" customWidth="1"/>
  </cols>
  <sheetData>
    <row r="1" spans="2:12" ht="24.75" customHeight="1">
      <c r="B1" s="193" t="s">
        <v>128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</row>
    <row r="2" spans="2:12" ht="24.75" customHeight="1" thickBot="1">
      <c r="B2" s="194" t="s">
        <v>156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</row>
    <row r="3" spans="2:12" ht="24.75" customHeight="1">
      <c r="B3" s="195" t="s">
        <v>140</v>
      </c>
      <c r="C3" s="198" t="s">
        <v>58</v>
      </c>
      <c r="D3" s="201" t="s">
        <v>129</v>
      </c>
      <c r="E3" s="202"/>
      <c r="F3" s="203"/>
      <c r="G3" s="71"/>
      <c r="H3" s="201" t="s">
        <v>157</v>
      </c>
      <c r="I3" s="202"/>
      <c r="J3" s="202"/>
      <c r="K3" s="202"/>
      <c r="L3" s="202"/>
    </row>
    <row r="4" spans="2:12" ht="24.75" customHeight="1">
      <c r="B4" s="196"/>
      <c r="C4" s="199"/>
      <c r="D4" s="204"/>
      <c r="E4" s="205"/>
      <c r="F4" s="206"/>
      <c r="G4" s="73" t="s">
        <v>59</v>
      </c>
      <c r="H4" s="207"/>
      <c r="I4" s="208"/>
      <c r="J4" s="208"/>
      <c r="K4" s="208"/>
      <c r="L4" s="208"/>
    </row>
    <row r="5" spans="2:12" ht="24.75" customHeight="1">
      <c r="B5" s="196"/>
      <c r="C5" s="199"/>
      <c r="D5" s="207"/>
      <c r="E5" s="208"/>
      <c r="F5" s="209"/>
      <c r="G5" s="73" t="s">
        <v>60</v>
      </c>
      <c r="H5" s="212" t="s">
        <v>61</v>
      </c>
      <c r="I5" s="213"/>
      <c r="J5" s="212" t="s">
        <v>62</v>
      </c>
      <c r="K5" s="213"/>
      <c r="L5" s="210" t="s">
        <v>63</v>
      </c>
    </row>
    <row r="6" spans="2:14" ht="24.75" customHeight="1" thickBot="1">
      <c r="B6" s="197"/>
      <c r="C6" s="200"/>
      <c r="D6" s="75" t="s">
        <v>116</v>
      </c>
      <c r="E6" s="75" t="s">
        <v>117</v>
      </c>
      <c r="F6" s="75" t="s">
        <v>118</v>
      </c>
      <c r="G6" s="76" t="s">
        <v>65</v>
      </c>
      <c r="H6" s="77" t="s">
        <v>66</v>
      </c>
      <c r="I6" s="76" t="s">
        <v>67</v>
      </c>
      <c r="J6" s="77" t="s">
        <v>68</v>
      </c>
      <c r="K6" s="78" t="s">
        <v>69</v>
      </c>
      <c r="L6" s="211"/>
      <c r="N6" s="133"/>
    </row>
    <row r="7" spans="2:23" ht="24.75" customHeight="1">
      <c r="B7" s="72" t="s">
        <v>64</v>
      </c>
      <c r="C7" s="79">
        <v>106725</v>
      </c>
      <c r="D7" s="79">
        <v>116676</v>
      </c>
      <c r="E7" s="79">
        <v>121494</v>
      </c>
      <c r="F7" s="79">
        <v>238170</v>
      </c>
      <c r="G7" s="79">
        <v>-74</v>
      </c>
      <c r="H7" s="79">
        <v>131</v>
      </c>
      <c r="I7" s="79">
        <v>215</v>
      </c>
      <c r="J7" s="79">
        <v>601</v>
      </c>
      <c r="K7" s="79">
        <v>592</v>
      </c>
      <c r="L7" s="79">
        <v>1</v>
      </c>
      <c r="M7" s="80"/>
      <c r="N7" s="79"/>
      <c r="O7" s="79"/>
      <c r="P7" s="79"/>
      <c r="Q7" s="79"/>
      <c r="R7" s="79"/>
      <c r="S7" s="79"/>
      <c r="T7" s="3"/>
      <c r="U7" s="3"/>
      <c r="V7" s="3"/>
      <c r="W7" s="3"/>
    </row>
    <row r="8" spans="2:19" ht="24.75" customHeight="1">
      <c r="B8" s="139" t="s">
        <v>70</v>
      </c>
      <c r="C8" s="131">
        <v>38671</v>
      </c>
      <c r="D8" s="131">
        <v>38981</v>
      </c>
      <c r="E8" s="131">
        <v>40434</v>
      </c>
      <c r="F8" s="131">
        <v>79415</v>
      </c>
      <c r="G8" s="79">
        <v>-45</v>
      </c>
      <c r="H8" s="141">
        <v>38</v>
      </c>
      <c r="I8" s="141">
        <v>81</v>
      </c>
      <c r="J8" s="141">
        <v>281</v>
      </c>
      <c r="K8" s="141">
        <v>279</v>
      </c>
      <c r="L8" s="141">
        <v>-4</v>
      </c>
      <c r="M8" s="127"/>
      <c r="N8" s="131"/>
      <c r="O8" s="79"/>
      <c r="P8" s="79"/>
      <c r="Q8" s="79"/>
      <c r="R8" s="131"/>
      <c r="S8" s="79"/>
    </row>
    <row r="9" spans="2:23" ht="24.75" customHeight="1">
      <c r="B9" s="139" t="s">
        <v>71</v>
      </c>
      <c r="C9" s="79">
        <v>5369</v>
      </c>
      <c r="D9" s="79">
        <v>6158</v>
      </c>
      <c r="E9" s="79">
        <v>6473</v>
      </c>
      <c r="F9" s="79">
        <v>12631</v>
      </c>
      <c r="G9" s="79">
        <v>-9</v>
      </c>
      <c r="H9" s="131">
        <v>6</v>
      </c>
      <c r="I9" s="82">
        <v>6</v>
      </c>
      <c r="J9" s="82">
        <v>29</v>
      </c>
      <c r="K9" s="82">
        <v>27</v>
      </c>
      <c r="L9" s="140">
        <v>-11</v>
      </c>
      <c r="M9" s="80"/>
      <c r="N9" s="79"/>
      <c r="O9" s="79"/>
      <c r="P9" s="79"/>
      <c r="Q9" s="79"/>
      <c r="R9" s="82"/>
      <c r="S9" s="79"/>
      <c r="T9" s="3"/>
      <c r="U9" s="3"/>
      <c r="V9" s="3"/>
      <c r="W9" s="3"/>
    </row>
    <row r="10" spans="2:19" ht="24.75" customHeight="1">
      <c r="B10" s="72" t="s">
        <v>72</v>
      </c>
      <c r="C10" s="79">
        <v>1350</v>
      </c>
      <c r="D10" s="79">
        <v>1551</v>
      </c>
      <c r="E10" s="79">
        <v>1682</v>
      </c>
      <c r="F10" s="79">
        <v>3233</v>
      </c>
      <c r="G10" s="79">
        <v>-5</v>
      </c>
      <c r="H10" s="82">
        <v>4</v>
      </c>
      <c r="I10" s="81">
        <v>2</v>
      </c>
      <c r="J10" s="82">
        <v>2</v>
      </c>
      <c r="K10" s="82">
        <v>4</v>
      </c>
      <c r="L10" s="82">
        <v>-5</v>
      </c>
      <c r="M10" s="80"/>
      <c r="N10" s="79"/>
      <c r="O10" s="79"/>
      <c r="P10" s="79"/>
      <c r="Q10" s="79"/>
      <c r="R10" s="82"/>
      <c r="S10" s="79"/>
    </row>
    <row r="11" spans="2:19" ht="24.75" customHeight="1">
      <c r="B11" s="72" t="s">
        <v>73</v>
      </c>
      <c r="C11" s="79">
        <v>2856</v>
      </c>
      <c r="D11" s="79">
        <v>3282</v>
      </c>
      <c r="E11" s="79">
        <v>3448</v>
      </c>
      <c r="F11" s="79">
        <v>6730</v>
      </c>
      <c r="G11" s="79">
        <v>-6</v>
      </c>
      <c r="H11" s="82">
        <v>1</v>
      </c>
      <c r="I11" s="82">
        <v>4</v>
      </c>
      <c r="J11" s="82">
        <v>15</v>
      </c>
      <c r="K11" s="82">
        <v>15</v>
      </c>
      <c r="L11" s="82">
        <v>-3</v>
      </c>
      <c r="M11" s="80"/>
      <c r="N11" s="79"/>
      <c r="O11" s="79"/>
      <c r="P11" s="79"/>
      <c r="Q11" s="79"/>
      <c r="R11" s="82"/>
      <c r="S11" s="79"/>
    </row>
    <row r="12" spans="2:19" ht="24.75" customHeight="1">
      <c r="B12" s="72" t="s">
        <v>74</v>
      </c>
      <c r="C12" s="79">
        <v>1314</v>
      </c>
      <c r="D12" s="79">
        <v>1533</v>
      </c>
      <c r="E12" s="79">
        <v>1658</v>
      </c>
      <c r="F12" s="79">
        <v>3191</v>
      </c>
      <c r="G12" s="79">
        <v>-5</v>
      </c>
      <c r="H12" s="82">
        <v>1</v>
      </c>
      <c r="I12" s="82">
        <v>5</v>
      </c>
      <c r="J12" s="82">
        <v>2</v>
      </c>
      <c r="K12" s="82">
        <v>4</v>
      </c>
      <c r="L12" s="82">
        <v>1</v>
      </c>
      <c r="M12" s="80"/>
      <c r="N12" s="79"/>
      <c r="O12" s="79"/>
      <c r="P12" s="79"/>
      <c r="Q12" s="79"/>
      <c r="R12" s="82"/>
      <c r="S12" s="79"/>
    </row>
    <row r="13" spans="2:19" ht="24.75" customHeight="1">
      <c r="B13" s="72" t="s">
        <v>75</v>
      </c>
      <c r="C13" s="79">
        <v>1522</v>
      </c>
      <c r="D13" s="79">
        <v>2068</v>
      </c>
      <c r="E13" s="79">
        <v>2185</v>
      </c>
      <c r="F13" s="79">
        <v>4253</v>
      </c>
      <c r="G13" s="79">
        <v>-3</v>
      </c>
      <c r="H13" s="82">
        <v>6</v>
      </c>
      <c r="I13" s="82">
        <v>4</v>
      </c>
      <c r="J13" s="82">
        <v>0</v>
      </c>
      <c r="K13" s="82">
        <v>8</v>
      </c>
      <c r="L13" s="82">
        <v>3</v>
      </c>
      <c r="M13" s="80"/>
      <c r="N13" s="79"/>
      <c r="O13" s="79"/>
      <c r="P13" s="79"/>
      <c r="Q13" s="79"/>
      <c r="R13" s="82"/>
      <c r="S13" s="79"/>
    </row>
    <row r="14" spans="2:19" ht="24.75" customHeight="1">
      <c r="B14" s="72" t="s">
        <v>76</v>
      </c>
      <c r="C14" s="79">
        <v>1955</v>
      </c>
      <c r="D14" s="79">
        <v>2338</v>
      </c>
      <c r="E14" s="79">
        <v>2457</v>
      </c>
      <c r="F14" s="79">
        <v>4795</v>
      </c>
      <c r="G14" s="79">
        <v>-4</v>
      </c>
      <c r="H14" s="82">
        <v>4</v>
      </c>
      <c r="I14" s="82">
        <v>4</v>
      </c>
      <c r="J14" s="82">
        <v>5</v>
      </c>
      <c r="K14" s="82">
        <v>8</v>
      </c>
      <c r="L14" s="82">
        <v>-1</v>
      </c>
      <c r="M14" s="80"/>
      <c r="N14" s="79"/>
      <c r="O14" s="79"/>
      <c r="P14" s="79"/>
      <c r="Q14" s="79"/>
      <c r="R14" s="82"/>
      <c r="S14" s="79"/>
    </row>
    <row r="15" spans="2:19" ht="24.75" customHeight="1">
      <c r="B15" s="72" t="s">
        <v>77</v>
      </c>
      <c r="C15" s="79">
        <v>4569</v>
      </c>
      <c r="D15" s="79">
        <v>5422</v>
      </c>
      <c r="E15" s="79">
        <v>5395</v>
      </c>
      <c r="F15" s="79">
        <v>10817</v>
      </c>
      <c r="G15" s="79">
        <v>-21</v>
      </c>
      <c r="H15" s="82">
        <v>11</v>
      </c>
      <c r="I15" s="82">
        <v>8</v>
      </c>
      <c r="J15" s="82">
        <v>11</v>
      </c>
      <c r="K15" s="82">
        <v>30</v>
      </c>
      <c r="L15" s="82">
        <v>-5</v>
      </c>
      <c r="M15" s="80"/>
      <c r="N15" s="79"/>
      <c r="O15" s="79"/>
      <c r="P15" s="79"/>
      <c r="Q15" s="79"/>
      <c r="R15" s="82"/>
      <c r="S15" s="79"/>
    </row>
    <row r="16" spans="2:19" ht="24.75" customHeight="1">
      <c r="B16" s="72" t="s">
        <v>78</v>
      </c>
      <c r="C16" s="79">
        <v>7868</v>
      </c>
      <c r="D16" s="79">
        <v>8616</v>
      </c>
      <c r="E16" s="79">
        <v>8610</v>
      </c>
      <c r="F16" s="79">
        <v>17226</v>
      </c>
      <c r="G16" s="79">
        <v>23</v>
      </c>
      <c r="H16" s="82">
        <v>17</v>
      </c>
      <c r="I16" s="82">
        <v>7</v>
      </c>
      <c r="J16" s="82">
        <v>58</v>
      </c>
      <c r="K16" s="82">
        <v>53</v>
      </c>
      <c r="L16" s="82">
        <v>8</v>
      </c>
      <c r="M16" s="80"/>
      <c r="N16" s="79"/>
      <c r="O16" s="79"/>
      <c r="P16" s="79"/>
      <c r="Q16" s="79"/>
      <c r="R16" s="82"/>
      <c r="S16" s="79"/>
    </row>
    <row r="17" spans="2:19" ht="24.75" customHeight="1">
      <c r="B17" s="72" t="s">
        <v>79</v>
      </c>
      <c r="C17" s="79">
        <v>6059</v>
      </c>
      <c r="D17" s="79">
        <v>6877</v>
      </c>
      <c r="E17" s="79">
        <v>7152</v>
      </c>
      <c r="F17" s="79">
        <v>14029</v>
      </c>
      <c r="G17" s="79">
        <v>-8</v>
      </c>
      <c r="H17" s="82">
        <v>5</v>
      </c>
      <c r="I17" s="82">
        <v>8</v>
      </c>
      <c r="J17" s="82">
        <v>33</v>
      </c>
      <c r="K17" s="82">
        <v>30</v>
      </c>
      <c r="L17" s="82">
        <v>-8</v>
      </c>
      <c r="M17" s="80"/>
      <c r="N17" s="79"/>
      <c r="O17" s="79"/>
      <c r="P17" s="79"/>
      <c r="Q17" s="79"/>
      <c r="R17" s="82"/>
      <c r="S17" s="79"/>
    </row>
    <row r="18" spans="2:19" ht="24.75" customHeight="1">
      <c r="B18" s="72" t="s">
        <v>80</v>
      </c>
      <c r="C18" s="79">
        <v>1396</v>
      </c>
      <c r="D18" s="79">
        <v>1348</v>
      </c>
      <c r="E18" s="79">
        <v>1521</v>
      </c>
      <c r="F18" s="79">
        <v>2869</v>
      </c>
      <c r="G18" s="79">
        <v>-8</v>
      </c>
      <c r="H18" s="82">
        <v>2</v>
      </c>
      <c r="I18" s="82">
        <v>4</v>
      </c>
      <c r="J18" s="82">
        <v>3</v>
      </c>
      <c r="K18" s="82">
        <v>4</v>
      </c>
      <c r="L18" s="82">
        <v>-5</v>
      </c>
      <c r="M18" s="80"/>
      <c r="N18" s="79"/>
      <c r="O18" s="79"/>
      <c r="P18" s="79"/>
      <c r="Q18" s="79"/>
      <c r="R18" s="82"/>
      <c r="S18" s="79"/>
    </row>
    <row r="19" spans="2:19" ht="24.75" customHeight="1">
      <c r="B19" s="72" t="s">
        <v>81</v>
      </c>
      <c r="C19" s="79">
        <v>3168</v>
      </c>
      <c r="D19" s="79">
        <v>3558</v>
      </c>
      <c r="E19" s="79">
        <v>3677</v>
      </c>
      <c r="F19" s="79">
        <v>7235</v>
      </c>
      <c r="G19" s="79">
        <v>-4</v>
      </c>
      <c r="H19" s="82">
        <v>2</v>
      </c>
      <c r="I19" s="82">
        <v>3</v>
      </c>
      <c r="J19" s="82">
        <v>15</v>
      </c>
      <c r="K19" s="82">
        <v>19</v>
      </c>
      <c r="L19" s="82">
        <v>1</v>
      </c>
      <c r="M19" s="80"/>
      <c r="N19" s="79"/>
      <c r="O19" s="79"/>
      <c r="P19" s="79"/>
      <c r="Q19" s="79"/>
      <c r="R19" s="82"/>
      <c r="S19" s="79"/>
    </row>
    <row r="20" spans="2:19" ht="24.75" customHeight="1">
      <c r="B20" s="72" t="s">
        <v>82</v>
      </c>
      <c r="C20" s="79">
        <v>851</v>
      </c>
      <c r="D20" s="79">
        <v>937</v>
      </c>
      <c r="E20" s="79">
        <v>975</v>
      </c>
      <c r="F20" s="79">
        <v>1912</v>
      </c>
      <c r="G20" s="79">
        <v>5</v>
      </c>
      <c r="H20" s="82">
        <v>1</v>
      </c>
      <c r="I20" s="82">
        <v>3</v>
      </c>
      <c r="J20" s="81">
        <v>4</v>
      </c>
      <c r="K20" s="82">
        <v>0</v>
      </c>
      <c r="L20" s="82">
        <v>3</v>
      </c>
      <c r="M20" s="80"/>
      <c r="N20" s="79"/>
      <c r="O20" s="79"/>
      <c r="P20" s="79"/>
      <c r="Q20" s="79"/>
      <c r="R20" s="82"/>
      <c r="S20" s="79"/>
    </row>
    <row r="21" spans="2:19" ht="24.75" customHeight="1">
      <c r="B21" s="72" t="s">
        <v>83</v>
      </c>
      <c r="C21" s="79">
        <v>5406</v>
      </c>
      <c r="D21" s="79">
        <v>5812</v>
      </c>
      <c r="E21" s="79">
        <v>6150</v>
      </c>
      <c r="F21" s="79">
        <v>11962</v>
      </c>
      <c r="G21" s="79">
        <v>7</v>
      </c>
      <c r="H21" s="82">
        <v>8</v>
      </c>
      <c r="I21" s="82">
        <v>7</v>
      </c>
      <c r="J21" s="82">
        <v>29</v>
      </c>
      <c r="K21" s="82">
        <v>22</v>
      </c>
      <c r="L21" s="82">
        <v>-1</v>
      </c>
      <c r="M21" s="80"/>
      <c r="N21" s="79"/>
      <c r="O21" s="79"/>
      <c r="P21" s="79"/>
      <c r="Q21" s="79"/>
      <c r="R21" s="82"/>
      <c r="S21" s="79"/>
    </row>
    <row r="22" spans="2:19" ht="24.75" customHeight="1">
      <c r="B22" s="72" t="s">
        <v>84</v>
      </c>
      <c r="C22" s="79">
        <v>1566</v>
      </c>
      <c r="D22" s="79">
        <v>1850</v>
      </c>
      <c r="E22" s="79">
        <v>1987</v>
      </c>
      <c r="F22" s="79">
        <v>3837</v>
      </c>
      <c r="G22" s="79">
        <v>-8</v>
      </c>
      <c r="H22" s="82">
        <v>1</v>
      </c>
      <c r="I22" s="82">
        <v>7</v>
      </c>
      <c r="J22" s="82">
        <v>5</v>
      </c>
      <c r="K22" s="82">
        <v>5</v>
      </c>
      <c r="L22" s="82">
        <v>-2</v>
      </c>
      <c r="M22" s="80"/>
      <c r="N22" s="79"/>
      <c r="O22" s="79"/>
      <c r="P22" s="79"/>
      <c r="Q22" s="79"/>
      <c r="R22" s="82"/>
      <c r="S22" s="79"/>
    </row>
    <row r="23" spans="2:19" ht="24.75" customHeight="1">
      <c r="B23" s="72" t="s">
        <v>85</v>
      </c>
      <c r="C23" s="79">
        <v>985</v>
      </c>
      <c r="D23" s="79">
        <v>1173</v>
      </c>
      <c r="E23" s="79">
        <v>1169</v>
      </c>
      <c r="F23" s="79">
        <v>2342</v>
      </c>
      <c r="G23" s="79">
        <v>-5</v>
      </c>
      <c r="H23" s="81">
        <v>1</v>
      </c>
      <c r="I23" s="81">
        <v>3</v>
      </c>
      <c r="J23" s="82">
        <v>2</v>
      </c>
      <c r="K23" s="82">
        <v>5</v>
      </c>
      <c r="L23" s="82">
        <v>0</v>
      </c>
      <c r="M23" s="80"/>
      <c r="N23" s="79"/>
      <c r="O23" s="79"/>
      <c r="P23" s="79"/>
      <c r="Q23" s="79"/>
      <c r="R23" s="82"/>
      <c r="S23" s="79"/>
    </row>
    <row r="24" spans="2:19" ht="24.75" customHeight="1">
      <c r="B24" s="72" t="s">
        <v>86</v>
      </c>
      <c r="C24" s="79">
        <v>6721</v>
      </c>
      <c r="D24" s="79">
        <v>6884</v>
      </c>
      <c r="E24" s="79">
        <v>7384</v>
      </c>
      <c r="F24" s="79">
        <v>14268</v>
      </c>
      <c r="G24" s="79">
        <v>28</v>
      </c>
      <c r="H24" s="82">
        <v>5</v>
      </c>
      <c r="I24" s="81">
        <v>8</v>
      </c>
      <c r="J24" s="82">
        <v>52</v>
      </c>
      <c r="K24" s="82">
        <v>31</v>
      </c>
      <c r="L24" s="82">
        <v>10</v>
      </c>
      <c r="M24" s="80"/>
      <c r="N24" s="79"/>
      <c r="O24" s="79"/>
      <c r="P24" s="79"/>
      <c r="Q24" s="79"/>
      <c r="R24" s="82"/>
      <c r="S24" s="79"/>
    </row>
    <row r="25" spans="2:19" ht="24.75" customHeight="1">
      <c r="B25" s="72" t="s">
        <v>88</v>
      </c>
      <c r="C25" s="79">
        <v>1222</v>
      </c>
      <c r="D25" s="79">
        <v>1484</v>
      </c>
      <c r="E25" s="79">
        <v>1498</v>
      </c>
      <c r="F25" s="79">
        <v>2982</v>
      </c>
      <c r="G25" s="79">
        <v>-4</v>
      </c>
      <c r="H25" s="82">
        <v>1</v>
      </c>
      <c r="I25" s="81">
        <v>2</v>
      </c>
      <c r="J25" s="82">
        <v>3</v>
      </c>
      <c r="K25" s="82">
        <v>3</v>
      </c>
      <c r="L25" s="82">
        <v>-3</v>
      </c>
      <c r="M25" s="80"/>
      <c r="N25" s="79"/>
      <c r="O25" s="79"/>
      <c r="P25" s="79"/>
      <c r="Q25" s="79"/>
      <c r="R25" s="82"/>
      <c r="S25" s="79"/>
    </row>
    <row r="26" spans="2:19" ht="24.75" customHeight="1">
      <c r="B26" s="72" t="s">
        <v>89</v>
      </c>
      <c r="C26" s="79">
        <v>1920</v>
      </c>
      <c r="D26" s="79">
        <v>2072</v>
      </c>
      <c r="E26" s="79">
        <v>2219</v>
      </c>
      <c r="F26" s="79">
        <v>4291</v>
      </c>
      <c r="G26" s="79">
        <v>-3</v>
      </c>
      <c r="H26" s="82">
        <v>6</v>
      </c>
      <c r="I26" s="81">
        <v>11</v>
      </c>
      <c r="J26" s="82">
        <v>3</v>
      </c>
      <c r="K26" s="82">
        <v>3</v>
      </c>
      <c r="L26" s="82">
        <v>2</v>
      </c>
      <c r="M26" s="80"/>
      <c r="N26" s="79"/>
      <c r="O26" s="79"/>
      <c r="P26" s="79"/>
      <c r="Q26" s="79"/>
      <c r="R26" s="82"/>
      <c r="S26" s="79"/>
    </row>
    <row r="27" spans="2:19" ht="24.75" customHeight="1">
      <c r="B27" s="72" t="s">
        <v>90</v>
      </c>
      <c r="C27" s="79">
        <v>710</v>
      </c>
      <c r="D27" s="79">
        <v>707</v>
      </c>
      <c r="E27" s="79">
        <v>699</v>
      </c>
      <c r="F27" s="79">
        <v>1406</v>
      </c>
      <c r="G27" s="79">
        <v>-3</v>
      </c>
      <c r="H27" s="82">
        <v>0</v>
      </c>
      <c r="I27" s="81">
        <v>3</v>
      </c>
      <c r="J27" s="82">
        <v>8</v>
      </c>
      <c r="K27" s="82">
        <v>5</v>
      </c>
      <c r="L27" s="82">
        <v>-3</v>
      </c>
      <c r="M27" s="80"/>
      <c r="N27" s="79"/>
      <c r="O27" s="79"/>
      <c r="P27" s="79"/>
      <c r="Q27" s="79"/>
      <c r="R27" s="82"/>
      <c r="S27" s="79"/>
    </row>
    <row r="28" spans="2:19" ht="24.75" customHeight="1">
      <c r="B28" s="72" t="s">
        <v>91</v>
      </c>
      <c r="C28" s="79">
        <v>324</v>
      </c>
      <c r="D28" s="79">
        <v>306</v>
      </c>
      <c r="E28" s="79">
        <v>345</v>
      </c>
      <c r="F28" s="79">
        <v>651</v>
      </c>
      <c r="G28" s="79">
        <v>-3</v>
      </c>
      <c r="H28" s="82">
        <v>0</v>
      </c>
      <c r="I28" s="81">
        <v>4</v>
      </c>
      <c r="J28" s="82">
        <v>3</v>
      </c>
      <c r="K28" s="82">
        <v>0</v>
      </c>
      <c r="L28" s="82">
        <v>-2</v>
      </c>
      <c r="M28" s="80"/>
      <c r="N28" s="79"/>
      <c r="O28" s="79"/>
      <c r="P28" s="79"/>
      <c r="Q28" s="79"/>
      <c r="R28" s="82"/>
      <c r="S28" s="79"/>
    </row>
    <row r="29" spans="2:19" ht="24.75" customHeight="1">
      <c r="B29" s="72" t="s">
        <v>92</v>
      </c>
      <c r="C29" s="80">
        <v>4702</v>
      </c>
      <c r="D29" s="80">
        <v>6209</v>
      </c>
      <c r="E29" s="80">
        <v>6346</v>
      </c>
      <c r="F29" s="79">
        <v>12555</v>
      </c>
      <c r="G29" s="79">
        <v>1</v>
      </c>
      <c r="H29" s="82">
        <v>4</v>
      </c>
      <c r="I29" s="130">
        <v>8</v>
      </c>
      <c r="J29" s="130">
        <v>13</v>
      </c>
      <c r="K29" s="130">
        <v>16</v>
      </c>
      <c r="L29" s="130">
        <v>8</v>
      </c>
      <c r="M29" s="80"/>
      <c r="N29" s="79"/>
      <c r="O29" s="79"/>
      <c r="P29" s="79"/>
      <c r="Q29" s="79"/>
      <c r="R29" s="130"/>
      <c r="S29" s="79"/>
    </row>
    <row r="30" spans="2:19" ht="24.75" customHeight="1" thickBot="1">
      <c r="B30" s="74" t="s">
        <v>115</v>
      </c>
      <c r="C30" s="83">
        <v>6221</v>
      </c>
      <c r="D30" s="84">
        <v>7510</v>
      </c>
      <c r="E30" s="84">
        <v>8030</v>
      </c>
      <c r="F30" s="84">
        <v>15540</v>
      </c>
      <c r="G30" s="84">
        <v>6</v>
      </c>
      <c r="H30" s="85">
        <v>7</v>
      </c>
      <c r="I30" s="132">
        <v>23</v>
      </c>
      <c r="J30" s="132">
        <v>25</v>
      </c>
      <c r="K30" s="132">
        <v>21</v>
      </c>
      <c r="L30" s="85">
        <v>18</v>
      </c>
      <c r="M30" s="80"/>
      <c r="N30" s="80"/>
      <c r="O30" s="79"/>
      <c r="P30" s="79"/>
      <c r="Q30" s="79"/>
      <c r="R30" s="130"/>
      <c r="S30" s="79"/>
    </row>
    <row r="31" spans="2:18" ht="24.75" customHeight="1">
      <c r="B31" s="86" t="s">
        <v>87</v>
      </c>
      <c r="C31" s="87" t="s">
        <v>93</v>
      </c>
      <c r="D31" s="87"/>
      <c r="E31" s="88"/>
      <c r="F31" s="88"/>
      <c r="G31" s="88"/>
      <c r="N31" s="89"/>
      <c r="O31" s="89"/>
      <c r="P31" s="89"/>
      <c r="Q31" s="89"/>
      <c r="R31" s="89"/>
    </row>
    <row r="32" spans="2:11" ht="24.75" customHeight="1">
      <c r="B32" s="86" t="s">
        <v>126</v>
      </c>
      <c r="C32" s="70" t="s">
        <v>132</v>
      </c>
      <c r="D32" s="96"/>
      <c r="K32" s="89"/>
    </row>
    <row r="33" spans="2:11" ht="24.75" customHeight="1">
      <c r="B33" s="86" t="s">
        <v>133</v>
      </c>
      <c r="C33" s="117" t="s">
        <v>127</v>
      </c>
      <c r="D33" s="96"/>
      <c r="K33" s="89"/>
    </row>
    <row r="34" spans="2:11" ht="24.75" customHeight="1">
      <c r="B34" s="86" t="s">
        <v>134</v>
      </c>
      <c r="C34" s="117" t="s">
        <v>135</v>
      </c>
      <c r="K34" s="89"/>
    </row>
    <row r="35" ht="24.75" customHeight="1">
      <c r="C35" s="142"/>
    </row>
  </sheetData>
  <sheetProtection/>
  <mergeCells count="9">
    <mergeCell ref="B1:L1"/>
    <mergeCell ref="B2:L2"/>
    <mergeCell ref="B3:B6"/>
    <mergeCell ref="C3:C6"/>
    <mergeCell ref="D3:F5"/>
    <mergeCell ref="H3:L4"/>
    <mergeCell ref="L5:L6"/>
    <mergeCell ref="H5:I5"/>
    <mergeCell ref="J5:K5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2"/>
  <sheetViews>
    <sheetView zoomScale="85" zoomScaleNormal="85" zoomScaleSheetLayoutView="85" zoomScalePageLayoutView="0" workbookViewId="0" topLeftCell="A1">
      <selection activeCell="O14" sqref="O14"/>
    </sheetView>
  </sheetViews>
  <sheetFormatPr defaultColWidth="10.625" defaultRowHeight="13.5"/>
  <cols>
    <col min="1" max="1" width="11.00390625" style="96" customWidth="1"/>
    <col min="2" max="2" width="8.125" style="96" customWidth="1"/>
    <col min="3" max="5" width="8.50390625" style="96" bestFit="1" customWidth="1"/>
    <col min="6" max="6" width="7.75390625" style="96" customWidth="1"/>
    <col min="7" max="8" width="6.25390625" style="96" customWidth="1"/>
    <col min="9" max="12" width="7.00390625" style="96" customWidth="1"/>
    <col min="13" max="13" width="9.75390625" style="96" customWidth="1"/>
    <col min="14" max="16384" width="10.625" style="96" customWidth="1"/>
  </cols>
  <sheetData>
    <row r="1" spans="1:13" s="91" customFormat="1" ht="23.25" customHeight="1">
      <c r="A1" s="90" t="s">
        <v>139</v>
      </c>
      <c r="B1" s="90"/>
      <c r="C1" s="90"/>
      <c r="D1" s="90"/>
      <c r="E1" s="90"/>
      <c r="M1" s="92"/>
    </row>
    <row r="2" spans="1:13" ht="23.25" customHeight="1" thickBot="1">
      <c r="A2" s="93"/>
      <c r="B2" s="93"/>
      <c r="C2" s="93"/>
      <c r="D2" s="93"/>
      <c r="E2" s="93"/>
      <c r="F2" s="93"/>
      <c r="G2" s="94"/>
      <c r="H2" s="95" t="s">
        <v>158</v>
      </c>
      <c r="I2" s="95"/>
      <c r="J2" s="95"/>
      <c r="K2" s="95"/>
      <c r="L2" s="95"/>
      <c r="M2" s="95"/>
    </row>
    <row r="3" spans="1:13" ht="12" customHeight="1">
      <c r="A3" s="228" t="s">
        <v>94</v>
      </c>
      <c r="B3" s="231" t="s">
        <v>58</v>
      </c>
      <c r="C3" s="235" t="s">
        <v>95</v>
      </c>
      <c r="D3" s="236"/>
      <c r="E3" s="237"/>
      <c r="F3" s="234" t="s">
        <v>59</v>
      </c>
      <c r="G3" s="218" t="s">
        <v>159</v>
      </c>
      <c r="H3" s="219"/>
      <c r="I3" s="219"/>
      <c r="J3" s="219"/>
      <c r="K3" s="219"/>
      <c r="L3" s="219"/>
      <c r="M3" s="219"/>
    </row>
    <row r="4" spans="1:13" ht="21.75" customHeight="1">
      <c r="A4" s="229"/>
      <c r="B4" s="232"/>
      <c r="C4" s="238"/>
      <c r="D4" s="239"/>
      <c r="E4" s="240"/>
      <c r="F4" s="227"/>
      <c r="G4" s="220"/>
      <c r="H4" s="221"/>
      <c r="I4" s="221"/>
      <c r="J4" s="221"/>
      <c r="K4" s="221"/>
      <c r="L4" s="221"/>
      <c r="M4" s="221"/>
    </row>
    <row r="5" spans="1:13" ht="24.75" customHeight="1">
      <c r="A5" s="229"/>
      <c r="B5" s="232"/>
      <c r="C5" s="222"/>
      <c r="D5" s="241"/>
      <c r="E5" s="223"/>
      <c r="F5" s="99" t="s">
        <v>96</v>
      </c>
      <c r="G5" s="222" t="s">
        <v>61</v>
      </c>
      <c r="H5" s="223"/>
      <c r="I5" s="126"/>
      <c r="J5" s="100" t="s">
        <v>62</v>
      </c>
      <c r="K5" s="100"/>
      <c r="L5" s="101"/>
      <c r="M5" s="224" t="s">
        <v>63</v>
      </c>
    </row>
    <row r="6" spans="1:13" ht="12" customHeight="1">
      <c r="A6" s="229"/>
      <c r="B6" s="232"/>
      <c r="C6" s="225" t="s">
        <v>113</v>
      </c>
      <c r="D6" s="225" t="s">
        <v>40</v>
      </c>
      <c r="E6" s="225" t="s">
        <v>41</v>
      </c>
      <c r="F6" s="227" t="s">
        <v>65</v>
      </c>
      <c r="G6" s="225" t="s">
        <v>66</v>
      </c>
      <c r="H6" s="225" t="s">
        <v>67</v>
      </c>
      <c r="I6" s="216" t="s">
        <v>68</v>
      </c>
      <c r="J6" s="98"/>
      <c r="K6" s="216" t="s">
        <v>69</v>
      </c>
      <c r="L6" s="102"/>
      <c r="M6" s="224"/>
    </row>
    <row r="7" spans="1:13" ht="15.75" customHeight="1" thickBot="1">
      <c r="A7" s="230"/>
      <c r="B7" s="233"/>
      <c r="C7" s="226"/>
      <c r="D7" s="226"/>
      <c r="E7" s="226"/>
      <c r="F7" s="226"/>
      <c r="G7" s="226"/>
      <c r="H7" s="226"/>
      <c r="I7" s="217"/>
      <c r="J7" s="104" t="s">
        <v>97</v>
      </c>
      <c r="K7" s="217"/>
      <c r="L7" s="105" t="s">
        <v>97</v>
      </c>
      <c r="M7" s="180"/>
    </row>
    <row r="8" spans="1:15" ht="39" customHeight="1">
      <c r="A8" s="69" t="s">
        <v>98</v>
      </c>
      <c r="B8" s="106">
        <f>SUM(B9:B12)</f>
        <v>177231</v>
      </c>
      <c r="C8" s="106">
        <f aca="true" t="shared" si="0" ref="C8:M8">SUM(C9:C12)</f>
        <v>423668</v>
      </c>
      <c r="D8" s="106">
        <f t="shared" si="0"/>
        <v>207585</v>
      </c>
      <c r="E8" s="106">
        <f t="shared" si="0"/>
        <v>216083</v>
      </c>
      <c r="F8" s="106">
        <f t="shared" si="0"/>
        <v>-47</v>
      </c>
      <c r="G8" s="106">
        <f t="shared" si="0"/>
        <v>236</v>
      </c>
      <c r="H8" s="106">
        <f t="shared" si="0"/>
        <v>352</v>
      </c>
      <c r="I8" s="106">
        <f t="shared" si="0"/>
        <v>1024</v>
      </c>
      <c r="J8" s="106">
        <f t="shared" si="0"/>
        <v>525</v>
      </c>
      <c r="K8" s="106">
        <f t="shared" si="0"/>
        <v>938</v>
      </c>
      <c r="L8" s="106">
        <f t="shared" si="0"/>
        <v>485</v>
      </c>
      <c r="M8" s="106">
        <f t="shared" si="0"/>
        <v>-17</v>
      </c>
      <c r="O8" s="106"/>
    </row>
    <row r="9" spans="1:15" ht="39" customHeight="1">
      <c r="A9" s="69" t="s">
        <v>99</v>
      </c>
      <c r="B9" s="107">
        <v>104934</v>
      </c>
      <c r="C9" s="107">
        <v>241145</v>
      </c>
      <c r="D9" s="107">
        <v>118271</v>
      </c>
      <c r="E9" s="106">
        <v>122874</v>
      </c>
      <c r="F9" s="106">
        <v>60</v>
      </c>
      <c r="G9" s="107">
        <v>139</v>
      </c>
      <c r="H9" s="107">
        <v>190</v>
      </c>
      <c r="I9" s="107">
        <v>634</v>
      </c>
      <c r="J9" s="107">
        <v>367</v>
      </c>
      <c r="K9" s="107">
        <v>507</v>
      </c>
      <c r="L9" s="107">
        <v>313</v>
      </c>
      <c r="M9" s="107">
        <v>-16</v>
      </c>
      <c r="O9" s="107"/>
    </row>
    <row r="10" spans="1:15" ht="39" customHeight="1">
      <c r="A10" s="69" t="s">
        <v>100</v>
      </c>
      <c r="B10" s="107">
        <v>27997</v>
      </c>
      <c r="C10" s="107">
        <v>67241</v>
      </c>
      <c r="D10" s="107">
        <v>33620</v>
      </c>
      <c r="E10" s="106">
        <v>33621</v>
      </c>
      <c r="F10" s="106">
        <v>-45</v>
      </c>
      <c r="G10" s="107">
        <v>36</v>
      </c>
      <c r="H10" s="107">
        <v>53</v>
      </c>
      <c r="I10" s="107">
        <v>151</v>
      </c>
      <c r="J10" s="107">
        <v>58</v>
      </c>
      <c r="K10" s="107">
        <v>177</v>
      </c>
      <c r="L10" s="107">
        <v>75</v>
      </c>
      <c r="M10" s="107">
        <v>-2</v>
      </c>
      <c r="O10" s="107"/>
    </row>
    <row r="11" spans="1:15" ht="39" customHeight="1">
      <c r="A11" s="69" t="s">
        <v>123</v>
      </c>
      <c r="B11" s="107">
        <v>36491</v>
      </c>
      <c r="C11" s="107">
        <v>94222</v>
      </c>
      <c r="D11" s="107">
        <v>45398</v>
      </c>
      <c r="E11" s="106">
        <v>48824</v>
      </c>
      <c r="F11" s="106">
        <v>-28</v>
      </c>
      <c r="G11" s="107">
        <v>49</v>
      </c>
      <c r="H11" s="107">
        <v>86</v>
      </c>
      <c r="I11" s="107">
        <v>208</v>
      </c>
      <c r="J11" s="107">
        <v>86</v>
      </c>
      <c r="K11" s="107">
        <v>200</v>
      </c>
      <c r="L11" s="107">
        <v>76</v>
      </c>
      <c r="M11" s="107">
        <v>1</v>
      </c>
      <c r="O11" s="107"/>
    </row>
    <row r="12" spans="1:15" ht="39" customHeight="1">
      <c r="A12" s="69" t="s">
        <v>101</v>
      </c>
      <c r="B12" s="106">
        <v>7809</v>
      </c>
      <c r="C12" s="106">
        <v>21060</v>
      </c>
      <c r="D12" s="106">
        <v>10296</v>
      </c>
      <c r="E12" s="106">
        <v>10764</v>
      </c>
      <c r="F12" s="106">
        <v>-34</v>
      </c>
      <c r="G12" s="106">
        <v>12</v>
      </c>
      <c r="H12" s="106">
        <v>23</v>
      </c>
      <c r="I12" s="106">
        <v>31</v>
      </c>
      <c r="J12" s="106">
        <v>14</v>
      </c>
      <c r="K12" s="106">
        <v>54</v>
      </c>
      <c r="L12" s="106">
        <v>21</v>
      </c>
      <c r="M12" s="106">
        <v>0</v>
      </c>
      <c r="O12" s="106"/>
    </row>
    <row r="13" spans="1:15" ht="39" customHeight="1">
      <c r="A13" s="156" t="s">
        <v>124</v>
      </c>
      <c r="B13" s="107">
        <v>971</v>
      </c>
      <c r="C13" s="107">
        <v>2593</v>
      </c>
      <c r="D13" s="107">
        <v>1219</v>
      </c>
      <c r="E13" s="106">
        <v>1374</v>
      </c>
      <c r="F13" s="106">
        <v>-9</v>
      </c>
      <c r="G13" s="107">
        <v>0</v>
      </c>
      <c r="H13" s="107">
        <v>9</v>
      </c>
      <c r="I13" s="107">
        <v>6</v>
      </c>
      <c r="J13" s="107">
        <v>5</v>
      </c>
      <c r="K13" s="107">
        <v>6</v>
      </c>
      <c r="L13" s="107">
        <v>2</v>
      </c>
      <c r="M13" s="108">
        <v>0</v>
      </c>
      <c r="O13" s="107"/>
    </row>
    <row r="14" spans="1:15" ht="39" customHeight="1">
      <c r="A14" s="156" t="s">
        <v>102</v>
      </c>
      <c r="B14" s="107">
        <v>665</v>
      </c>
      <c r="C14" s="107">
        <v>1639</v>
      </c>
      <c r="D14" s="107">
        <v>818</v>
      </c>
      <c r="E14" s="106">
        <v>821</v>
      </c>
      <c r="F14" s="106">
        <v>1</v>
      </c>
      <c r="G14" s="107">
        <v>1</v>
      </c>
      <c r="H14" s="107">
        <v>2</v>
      </c>
      <c r="I14" s="107">
        <v>5</v>
      </c>
      <c r="J14" s="107">
        <v>3</v>
      </c>
      <c r="K14" s="108">
        <v>3</v>
      </c>
      <c r="L14" s="108">
        <v>1</v>
      </c>
      <c r="M14" s="108">
        <v>0</v>
      </c>
      <c r="N14" s="107"/>
      <c r="O14" s="107"/>
    </row>
    <row r="15" spans="1:15" ht="39" customHeight="1">
      <c r="A15" s="156" t="s">
        <v>103</v>
      </c>
      <c r="B15" s="107">
        <v>3012</v>
      </c>
      <c r="C15" s="107">
        <v>8400</v>
      </c>
      <c r="D15" s="107">
        <v>4103</v>
      </c>
      <c r="E15" s="106">
        <v>4297</v>
      </c>
      <c r="F15" s="106">
        <v>-15</v>
      </c>
      <c r="G15" s="107">
        <v>7</v>
      </c>
      <c r="H15" s="107">
        <v>4</v>
      </c>
      <c r="I15" s="107">
        <v>11</v>
      </c>
      <c r="J15" s="107">
        <v>5</v>
      </c>
      <c r="K15" s="107">
        <v>29</v>
      </c>
      <c r="L15" s="107">
        <v>11</v>
      </c>
      <c r="M15" s="108">
        <v>0</v>
      </c>
      <c r="O15" s="107"/>
    </row>
    <row r="16" spans="1:15" ht="39" customHeight="1">
      <c r="A16" s="156" t="s">
        <v>104</v>
      </c>
      <c r="B16" s="107">
        <v>1474</v>
      </c>
      <c r="C16" s="107">
        <v>4279</v>
      </c>
      <c r="D16" s="107">
        <v>2110</v>
      </c>
      <c r="E16" s="106">
        <v>2169</v>
      </c>
      <c r="F16" s="106">
        <v>-4</v>
      </c>
      <c r="G16" s="107">
        <v>2</v>
      </c>
      <c r="H16" s="107">
        <v>2</v>
      </c>
      <c r="I16" s="107">
        <v>4</v>
      </c>
      <c r="J16" s="107">
        <v>0</v>
      </c>
      <c r="K16" s="107">
        <v>8</v>
      </c>
      <c r="L16" s="107">
        <v>2</v>
      </c>
      <c r="M16" s="108">
        <v>0</v>
      </c>
      <c r="N16" s="107"/>
      <c r="O16" s="107"/>
    </row>
    <row r="17" spans="1:15" ht="39" customHeight="1" thickBot="1">
      <c r="A17" s="156" t="s">
        <v>125</v>
      </c>
      <c r="B17" s="107">
        <v>1687</v>
      </c>
      <c r="C17" s="107">
        <v>4149</v>
      </c>
      <c r="D17" s="107">
        <v>2046</v>
      </c>
      <c r="E17" s="106">
        <v>2103</v>
      </c>
      <c r="F17" s="106">
        <v>-7</v>
      </c>
      <c r="G17" s="110">
        <v>2</v>
      </c>
      <c r="H17" s="110">
        <v>6</v>
      </c>
      <c r="I17" s="110">
        <v>5</v>
      </c>
      <c r="J17" s="107">
        <v>1</v>
      </c>
      <c r="K17" s="110">
        <v>8</v>
      </c>
      <c r="L17" s="110">
        <v>5</v>
      </c>
      <c r="M17" s="111">
        <v>0</v>
      </c>
      <c r="O17" s="107"/>
    </row>
    <row r="18" spans="1:13" ht="36" customHeight="1" hidden="1">
      <c r="A18" s="69" t="s">
        <v>105</v>
      </c>
      <c r="B18" s="106">
        <v>1779</v>
      </c>
      <c r="C18" s="106">
        <v>4829</v>
      </c>
      <c r="D18" s="106">
        <v>2348</v>
      </c>
      <c r="E18" s="106">
        <v>2481</v>
      </c>
      <c r="F18" s="106">
        <v>-2</v>
      </c>
      <c r="G18" s="106">
        <v>3</v>
      </c>
      <c r="H18" s="106">
        <v>5</v>
      </c>
      <c r="I18" s="106">
        <v>10</v>
      </c>
      <c r="J18" s="106">
        <v>5</v>
      </c>
      <c r="K18" s="106">
        <v>10</v>
      </c>
      <c r="L18" s="106">
        <v>0</v>
      </c>
      <c r="M18" s="106">
        <v>0</v>
      </c>
    </row>
    <row r="19" spans="1:13" ht="36" customHeight="1" hidden="1">
      <c r="A19" s="97" t="s">
        <v>106</v>
      </c>
      <c r="B19" s="106">
        <v>0</v>
      </c>
      <c r="C19" s="106"/>
      <c r="D19" s="106"/>
      <c r="E19" s="106" t="e">
        <v>#REF!</v>
      </c>
      <c r="F19" s="106" t="e">
        <v>#REF!</v>
      </c>
      <c r="G19" s="106"/>
      <c r="H19" s="106"/>
      <c r="I19" s="106"/>
      <c r="J19" s="106"/>
      <c r="K19" s="106"/>
      <c r="L19" s="106"/>
      <c r="M19" s="112"/>
    </row>
    <row r="20" spans="1:13" ht="36" customHeight="1" hidden="1">
      <c r="A20" s="97" t="s">
        <v>107</v>
      </c>
      <c r="B20" s="106">
        <v>0</v>
      </c>
      <c r="C20" s="106"/>
      <c r="D20" s="106"/>
      <c r="E20" s="106" t="e">
        <v>#REF!</v>
      </c>
      <c r="F20" s="106" t="e">
        <v>#REF!</v>
      </c>
      <c r="G20" s="106"/>
      <c r="H20" s="106"/>
      <c r="I20" s="106"/>
      <c r="J20" s="106"/>
      <c r="K20" s="106"/>
      <c r="L20" s="106"/>
      <c r="M20" s="112"/>
    </row>
    <row r="21" spans="1:13" ht="36" customHeight="1" hidden="1">
      <c r="A21" s="97" t="s">
        <v>108</v>
      </c>
      <c r="B21" s="106">
        <v>0</v>
      </c>
      <c r="C21" s="106"/>
      <c r="D21" s="106"/>
      <c r="E21" s="106" t="e">
        <v>#REF!</v>
      </c>
      <c r="F21" s="106" t="e">
        <v>#REF!</v>
      </c>
      <c r="G21" s="112"/>
      <c r="H21" s="113"/>
      <c r="I21" s="106"/>
      <c r="J21" s="112"/>
      <c r="K21" s="106"/>
      <c r="L21" s="113"/>
      <c r="M21" s="112"/>
    </row>
    <row r="22" spans="1:13" ht="36" customHeight="1" hidden="1">
      <c r="A22" s="97" t="s">
        <v>109</v>
      </c>
      <c r="B22" s="106">
        <v>0</v>
      </c>
      <c r="C22" s="106"/>
      <c r="D22" s="106"/>
      <c r="E22" s="106" t="e">
        <v>#REF!</v>
      </c>
      <c r="F22" s="106" t="e">
        <v>#REF!</v>
      </c>
      <c r="G22" s="112"/>
      <c r="H22" s="113"/>
      <c r="I22" s="106"/>
      <c r="J22" s="112"/>
      <c r="K22" s="106"/>
      <c r="L22" s="106"/>
      <c r="M22" s="112"/>
    </row>
    <row r="23" spans="1:13" ht="36" customHeight="1" hidden="1">
      <c r="A23" s="97" t="s">
        <v>110</v>
      </c>
      <c r="B23" s="106">
        <v>0</v>
      </c>
      <c r="C23" s="106"/>
      <c r="D23" s="106"/>
      <c r="E23" s="106" t="e">
        <v>#REF!</v>
      </c>
      <c r="F23" s="106" t="e">
        <v>#REF!</v>
      </c>
      <c r="G23" s="106"/>
      <c r="H23" s="106"/>
      <c r="I23" s="106"/>
      <c r="J23" s="112"/>
      <c r="K23" s="106"/>
      <c r="L23" s="106"/>
      <c r="M23" s="112"/>
    </row>
    <row r="24" spans="1:13" ht="36" customHeight="1" hidden="1">
      <c r="A24" s="97" t="s">
        <v>111</v>
      </c>
      <c r="B24" s="106">
        <v>0</v>
      </c>
      <c r="C24" s="106"/>
      <c r="D24" s="106"/>
      <c r="E24" s="106" t="e">
        <v>#REF!</v>
      </c>
      <c r="F24" s="106" t="e">
        <v>#REF!</v>
      </c>
      <c r="G24" s="106"/>
      <c r="H24" s="106"/>
      <c r="I24" s="106"/>
      <c r="J24" s="106"/>
      <c r="K24" s="106"/>
      <c r="L24" s="106"/>
      <c r="M24" s="112"/>
    </row>
    <row r="25" spans="1:13" ht="36" customHeight="1" hidden="1" thickBot="1">
      <c r="A25" s="103" t="s">
        <v>112</v>
      </c>
      <c r="B25" s="109">
        <v>0</v>
      </c>
      <c r="C25" s="109"/>
      <c r="D25" s="109"/>
      <c r="E25" s="109" t="e">
        <v>#REF!</v>
      </c>
      <c r="F25" s="106" t="e">
        <v>#REF!</v>
      </c>
      <c r="G25" s="109"/>
      <c r="H25" s="109"/>
      <c r="I25" s="109"/>
      <c r="J25" s="109"/>
      <c r="K25" s="109"/>
      <c r="L25" s="109"/>
      <c r="M25" s="114"/>
    </row>
    <row r="26" spans="1:13" ht="20.25" customHeight="1">
      <c r="A26" s="115"/>
      <c r="B26" s="115" t="s">
        <v>121</v>
      </c>
      <c r="C26" s="115"/>
      <c r="D26" s="115"/>
      <c r="E26" s="115"/>
      <c r="F26" s="115"/>
      <c r="G26" s="116"/>
      <c r="H26" s="115"/>
      <c r="J26" s="115"/>
      <c r="K26" s="115"/>
      <c r="M26" s="115"/>
    </row>
    <row r="27" spans="1:13" ht="20.25" customHeight="1">
      <c r="A27" s="102"/>
      <c r="B27" s="214"/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</row>
    <row r="28" spans="1:13" ht="20.25" customHeight="1">
      <c r="A28" s="102"/>
      <c r="B28" s="214"/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214"/>
    </row>
    <row r="29" spans="1:13" ht="20.25" customHeight="1">
      <c r="A29" s="102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</row>
    <row r="30" spans="1:13" ht="20.25" customHeight="1">
      <c r="A30" s="102"/>
      <c r="B30" s="118"/>
      <c r="C30" s="118"/>
      <c r="D30" s="118"/>
      <c r="E30" s="119"/>
      <c r="F30" s="102"/>
      <c r="G30" s="116"/>
      <c r="H30" s="102"/>
      <c r="J30" s="102"/>
      <c r="K30" s="102"/>
      <c r="M30" s="102"/>
    </row>
    <row r="32" spans="2:7" ht="19.5" customHeight="1">
      <c r="B32" s="117"/>
      <c r="C32" s="117"/>
      <c r="D32" s="117"/>
      <c r="E32" s="119"/>
      <c r="G32" s="116"/>
    </row>
  </sheetData>
  <sheetProtection/>
  <mergeCells count="18">
    <mergeCell ref="H6:H7"/>
    <mergeCell ref="I6:I7"/>
    <mergeCell ref="A3:A7"/>
    <mergeCell ref="B3:B7"/>
    <mergeCell ref="F3:F4"/>
    <mergeCell ref="C6:C7"/>
    <mergeCell ref="D6:D7"/>
    <mergeCell ref="C3:E5"/>
    <mergeCell ref="B27:M27"/>
    <mergeCell ref="B28:M28"/>
    <mergeCell ref="B29:M29"/>
    <mergeCell ref="K6:K7"/>
    <mergeCell ref="G3:M4"/>
    <mergeCell ref="G5:H5"/>
    <mergeCell ref="M5:M7"/>
    <mergeCell ref="E6:E7"/>
    <mergeCell ref="F6:F7"/>
    <mergeCell ref="G6:G7"/>
  </mergeCells>
  <printOptions horizontalCentered="1"/>
  <pageMargins left="0.2" right="0.2" top="0.7874015748031497" bottom="0.787401574803149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松本市役所</dc:creator>
  <cp:keywords/>
  <dc:description/>
  <cp:lastModifiedBy>山本　美波</cp:lastModifiedBy>
  <cp:lastPrinted>2022-09-30T09:14:21Z</cp:lastPrinted>
  <dcterms:created xsi:type="dcterms:W3CDTF">1998-05-15T02:43:27Z</dcterms:created>
  <dcterms:modified xsi:type="dcterms:W3CDTF">2022-10-07T02:37:07Z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