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278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'指標'!$A$1:$M$35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<sst xmlns="http://schemas.openxmlformats.org/spreadsheetml/2006/main" count="202" uniqueCount="161">
  <si>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</si>
  <si>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</si>
  <si>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</si>
  <si>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</si>
  <si>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</si>
  <si>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</si>
  <si>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</si>
  <si>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</si>
  <si>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</si>
  <si>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</si>
  <si>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</si>
  <si>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</si>
  <si>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</si>
  <si>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</si>
  <si>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</si>
  <si>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</si>
  <si>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</si>
  <si>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</si>
  <si>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</si>
  <si>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</si>
  <si>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</si>
  <si>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</si>
  <si>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</si>
  <si>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</si>
  <si>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</si>
  <si>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</si>
  <si>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</si>
  <si>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</si>
  <si>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</si>
  <si>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</si>
  <si>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</si>
  <si>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</si>
  <si>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</si>
  <si>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</si>
  <si>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</si>
  <si>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</si>
  <si>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</si>
  <si>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</si>
  <si>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</si>
  <si>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</si>
  <si>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</si>
  <si>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</si>
  <si>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</si>
  <si>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</si>
  <si>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</si>
  <si>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</si>
  <si>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</si>
  <si>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</si>
  <si>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</si>
  <si>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</si>
  <si>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</si>
  <si>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</si>
  <si>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</si>
  <si>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</si>
  <si>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</si>
  <si>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</si>
  <si>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</si>
  <si>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</si>
  <si>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地区名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</si>
  <si>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</si>
  <si>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</si>
  <si>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</si>
  <si>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</si>
  <si>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</si>
  <si>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</si>
  <si>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</si>
  <si>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</si>
  <si>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</si>
  <si>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</si>
  <si>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</si>
  <si>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</si>
  <si>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</si>
  <si>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</si>
  <si>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</si>
  <si>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</si>
  <si>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</si>
  <si>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</si>
  <si>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</si>
  <si>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</si>
  <si>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</si>
  <si>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</si>
  <si>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</si>
  <si>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</si>
  <si>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</si>
  <si>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</si>
  <si>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</si>
  <si>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</si>
  <si>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</si>
  <si>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</si>
  <si>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</si>
  <si>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</si>
  <si>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</si>
  <si>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</si>
  <si>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</si>
  <si>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情報政策課「地区別人口・世帯数」「人口異動統計」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</si>
  <si>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</si>
  <si>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</si>
  <si>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</si>
  <si>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</si>
  <si>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</si>
  <si>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</si>
  <si>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</si>
  <si>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</si>
  <si>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</si>
  <si>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</si>
  <si>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</si>
  <si>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</si>
  <si>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</si>
  <si>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</si>
  <si>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</si>
  <si>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</si>
  <si>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</si>
  <si>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</si>
  <si>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</si>
  <si>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</si>
  <si>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</si>
  <si>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</si>
  <si>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</si>
  <si>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</si>
  <si>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</si>
  <si>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</si>
  <si>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</si>
  <si>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</si>
  <si>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資料：長野県情報政策課「毎月人口異動調査」</t>
  </si>
  <si>
    <t>（長野県情報政策課）</t>
  </si>
  <si>
    <t>発行：情報政策課統計係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</si>
  <si>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</si>
  <si>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</si>
  <si>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</si>
  <si>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</si>
  <si>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</si>
  <si>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</si>
  <si>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</si>
  <si>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</si>
  <si>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</si>
  <si>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</si>
  <si>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</si>
  <si>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</si>
  <si>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</si>
  <si>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※年毎の集計数値は、遡及改定しているため以前の月報と一致しない場合があります。</t>
  </si>
  <si>
    <t>平成27年</t>
  </si>
  <si>
    <t>6　 月</t>
  </si>
  <si>
    <t>5　月　中</t>
  </si>
  <si>
    <t>5 　月</t>
  </si>
  <si>
    <t>7　 月</t>
  </si>
  <si>
    <t>6　月　中</t>
  </si>
  <si>
    <t>6 　月</t>
  </si>
  <si>
    <t>8　 月</t>
  </si>
  <si>
    <t>7　月　中</t>
  </si>
  <si>
    <t>7 　月</t>
  </si>
  <si>
    <t>No.490</t>
  </si>
  <si>
    <t>（8月7月間増減）</t>
  </si>
  <si>
    <t>8　月　中</t>
  </si>
  <si>
    <t>9　 月</t>
  </si>
  <si>
    <t>8 　月</t>
  </si>
  <si>
    <t>31年　3月</t>
  </si>
  <si>
    <t>令和元年9月1日現在</t>
  </si>
  <si>
    <t>8月中の人口異動状況</t>
  </si>
  <si>
    <t>令 和 元 年 8月 1 日 現 在</t>
  </si>
  <si>
    <t>7月中の人口異動状況</t>
  </si>
  <si>
    <t>（9月8月間増減）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</si>
</sst>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2" xfId="65" applyFont="1" applyFill="1" applyBorder="1" applyAlignment="1">
      <alignment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2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Continuous" vertical="center"/>
      <protection/>
    </xf>
    <xf numFmtId="0" fontId="2" fillId="0" borderId="35" xfId="65" applyFont="1" applyFill="1" applyBorder="1" applyAlignment="1">
      <alignment horizontal="centerContinuous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39" xfId="65" applyNumberFormat="1" applyFont="1" applyFill="1" applyBorder="1" applyAlignment="1" applyProtection="1">
      <alignment vertical="center"/>
      <protection/>
    </xf>
    <xf numFmtId="37" fontId="2" fillId="0" borderId="41" xfId="65" applyNumberFormat="1" applyFont="1" applyFill="1" applyBorder="1" applyAlignment="1" applyProtection="1">
      <alignment vertical="center"/>
      <protection/>
    </xf>
    <xf numFmtId="37" fontId="2" fillId="0" borderId="41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39" xfId="0" applyFont="1" applyFill="1" applyBorder="1" applyAlignment="1">
      <alignment vertical="center"/>
    </xf>
    <xf numFmtId="0" fontId="2" fillId="0" borderId="39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Continuous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41" xfId="0" applyNumberFormat="1" applyFont="1" applyFill="1" applyBorder="1" applyAlignment="1" applyProtection="1">
      <alignment vertical="center"/>
      <protection/>
    </xf>
    <xf numFmtId="37" fontId="2" fillId="0" borderId="41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41" xfId="0" applyNumberFormat="1" applyFont="1" applyFill="1" applyBorder="1" applyAlignment="1" applyProtection="1">
      <alignment horizontal="right" vertical="center"/>
      <protection/>
    </xf>
    <xf numFmtId="0" fontId="2" fillId="0" borderId="46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47" xfId="0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214" fontId="2" fillId="0" borderId="48" xfId="0" applyNumberFormat="1" applyFont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39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49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 shrinkToFit="1"/>
    </xf>
    <xf numFmtId="214" fontId="2" fillId="0" borderId="0" xfId="49" applyNumberFormat="1" applyFont="1" applyFill="1" applyAlignment="1">
      <alignment horizontal="center" vertical="center"/>
    </xf>
    <xf numFmtId="214" fontId="2" fillId="0" borderId="0" xfId="0" applyNumberFormat="1" applyFont="1" applyFill="1" applyAlignment="1">
      <alignment horizontal="center" vertical="center"/>
    </xf>
    <xf numFmtId="214" fontId="17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6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5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39" xfId="65" applyFont="1" applyFill="1" applyBorder="1" applyAlignment="1">
      <alignment horizontal="right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WordArt 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" name="WordArt 12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" name="WordArt 19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3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4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5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WordArt 27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7" name="Picture 2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8" name="Picture 3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9" name="Picture 3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0" name="Picture 3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1" name="Picture 3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2" name="Picture 3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3" name="WordArt 3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34" name="Picture 3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287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5" name="Picture 3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6" name="WordArt 38"/>
        <xdr:cNvSpPr>
          <a:spLocks/>
        </xdr:cNvSpPr>
      </xdr:nvSpPr>
      <xdr:spPr>
        <a:xfrm>
          <a:off x="8543925" y="0"/>
          <a:ext cx="3514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66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FMゴシック体  半角"/>
              <a:cs typeface="FMゴシック体  半角"/>
            </a:rPr>
            <a:t>2010</a:t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47625</xdr:colOff>
      <xdr:row>0</xdr:row>
      <xdr:rowOff>0</xdr:rowOff>
    </xdr:to>
    <xdr:pic>
      <xdr:nvPicPr>
        <xdr:cNvPr id="37" name="Picture 3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095875" y="0"/>
          <a:ext cx="16954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38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39" name="WordArt 41"/>
        <xdr:cNvSpPr>
          <a:spLocks/>
        </xdr:cNvSpPr>
      </xdr:nvSpPr>
      <xdr:spPr>
        <a:xfrm>
          <a:off x="5495925" y="1476375"/>
          <a:ext cx="2124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2019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9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57150</xdr:colOff>
      <xdr:row>5</xdr:row>
      <xdr:rowOff>285750</xdr:rowOff>
    </xdr:from>
    <xdr:to>
      <xdr:col>7</xdr:col>
      <xdr:colOff>38100</xdr:colOff>
      <xdr:row>5</xdr:row>
      <xdr:rowOff>295275</xdr:rowOff>
    </xdr:to>
    <xdr:sp>
      <xdr:nvSpPr>
        <xdr:cNvPr id="40" name="Freeform 43"/>
        <xdr:cNvSpPr>
          <a:spLocks/>
        </xdr:cNvSpPr>
      </xdr:nvSpPr>
      <xdr:spPr>
        <a:xfrm>
          <a:off x="57150" y="1905000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1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542925</xdr:colOff>
      <xdr:row>4</xdr:row>
      <xdr:rowOff>28575</xdr:rowOff>
    </xdr:to>
    <xdr:sp>
      <xdr:nvSpPr>
        <xdr:cNvPr id="42" name="WordArt 46"/>
        <xdr:cNvSpPr>
          <a:spLocks/>
        </xdr:cNvSpPr>
      </xdr:nvSpPr>
      <xdr:spPr>
        <a:xfrm>
          <a:off x="1390650" y="438150"/>
          <a:ext cx="47720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190500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43" name="WordArt 48"/>
        <xdr:cNvSpPr>
          <a:spLocks/>
        </xdr:cNvSpPr>
      </xdr:nvSpPr>
      <xdr:spPr>
        <a:xfrm>
          <a:off x="190500" y="2143125"/>
          <a:ext cx="25812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44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161925</xdr:rowOff>
    </xdr:from>
    <xdr:to>
      <xdr:col>2</xdr:col>
      <xdr:colOff>533400</xdr:colOff>
      <xdr:row>15</xdr:row>
      <xdr:rowOff>142875</xdr:rowOff>
    </xdr:to>
    <xdr:sp>
      <xdr:nvSpPr>
        <xdr:cNvPr id="45" name="WordArt 54"/>
        <xdr:cNvSpPr>
          <a:spLocks/>
        </xdr:cNvSpPr>
      </xdr:nvSpPr>
      <xdr:spPr>
        <a:xfrm>
          <a:off x="228600" y="4676775"/>
          <a:ext cx="25527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46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114300</xdr:rowOff>
    </xdr:from>
    <xdr:to>
      <xdr:col>4</xdr:col>
      <xdr:colOff>28575</xdr:colOff>
      <xdr:row>34</xdr:row>
      <xdr:rowOff>295275</xdr:rowOff>
    </xdr:to>
    <xdr:pic>
      <xdr:nvPicPr>
        <xdr:cNvPr id="47" name="図 2" descr="画面の領域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9375" y="1078230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view="pageBreakPreview" zoomScale="85" zoomScaleSheetLayoutView="85" zoomScalePageLayoutView="0" workbookViewId="0" topLeftCell="A1">
      <selection activeCell="D29" sqref="D29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150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153</v>
      </c>
      <c r="C9" s="26" t="s">
        <v>147</v>
      </c>
      <c r="D9" s="27" t="s">
        <v>160</v>
      </c>
      <c r="E9" s="26" t="s">
        <v>144</v>
      </c>
      <c r="F9" s="26" t="s">
        <v>141</v>
      </c>
    </row>
    <row r="10" spans="1:6" ht="25.5" customHeight="1">
      <c r="A10" s="22" t="s">
        <v>43</v>
      </c>
      <c r="B10" s="23">
        <f>'地区別人口'!F7</f>
        <v>238876</v>
      </c>
      <c r="C10" s="23">
        <v>238983</v>
      </c>
      <c r="D10" s="24">
        <f>B10-C10</f>
        <v>-107</v>
      </c>
      <c r="E10" s="23">
        <v>238954</v>
      </c>
      <c r="F10" s="23">
        <v>238975</v>
      </c>
    </row>
    <row r="11" spans="1:6" ht="25.5" customHeight="1">
      <c r="A11" s="15" t="s">
        <v>40</v>
      </c>
      <c r="B11" s="18">
        <f>'地区別人口'!D7</f>
        <v>116962</v>
      </c>
      <c r="C11" s="18">
        <v>117008</v>
      </c>
      <c r="D11" s="20">
        <f>B11-C11</f>
        <v>-46</v>
      </c>
      <c r="E11" s="18">
        <v>117013</v>
      </c>
      <c r="F11" s="18">
        <v>116997</v>
      </c>
    </row>
    <row r="12" spans="1:6" ht="25.5" customHeight="1">
      <c r="A12" s="15" t="s">
        <v>41</v>
      </c>
      <c r="B12" s="18">
        <f>'地区別人口'!E7</f>
        <v>121914</v>
      </c>
      <c r="C12" s="18">
        <v>121975</v>
      </c>
      <c r="D12" s="20">
        <f>B12-C12</f>
        <v>-61</v>
      </c>
      <c r="E12" s="18">
        <v>121941</v>
      </c>
      <c r="F12" s="18">
        <v>121978</v>
      </c>
    </row>
    <row r="13" spans="1:6" ht="25.5" customHeight="1" thickBot="1">
      <c r="A13" s="16" t="s">
        <v>44</v>
      </c>
      <c r="B13" s="19">
        <f>'地区別人口'!C7</f>
        <v>105802</v>
      </c>
      <c r="C13" s="19">
        <v>105835</v>
      </c>
      <c r="D13" s="21">
        <f>B13-C13</f>
        <v>-33</v>
      </c>
      <c r="E13" s="19">
        <v>105784</v>
      </c>
      <c r="F13" s="19">
        <v>105758</v>
      </c>
    </row>
    <row r="14" spans="1:6" ht="24" customHeight="1">
      <c r="A14" s="159" t="s">
        <v>122</v>
      </c>
      <c r="B14" s="159"/>
      <c r="C14" s="159"/>
      <c r="D14" s="159"/>
      <c r="E14" s="131"/>
      <c r="F14" s="131"/>
    </row>
    <row r="15" ht="25.5" customHeight="1">
      <c r="D15" s="130"/>
    </row>
    <row r="16" ht="25.5" customHeight="1" thickBot="1"/>
    <row r="17" spans="1:8" s="17" customFormat="1" ht="25.5" customHeight="1" thickBot="1">
      <c r="A17" s="25" t="s">
        <v>48</v>
      </c>
      <c r="B17" s="25" t="s">
        <v>152</v>
      </c>
      <c r="C17" s="25" t="s">
        <v>148</v>
      </c>
      <c r="D17" s="25" t="s">
        <v>145</v>
      </c>
      <c r="E17" s="25" t="s">
        <v>142</v>
      </c>
      <c r="H17" s="150"/>
    </row>
    <row r="18" spans="1:10" ht="25.5" customHeight="1">
      <c r="A18" s="22" t="s">
        <v>49</v>
      </c>
      <c r="B18" s="23">
        <f>'地区別人口'!H7</f>
        <v>144</v>
      </c>
      <c r="C18" s="23">
        <v>174</v>
      </c>
      <c r="D18" s="23">
        <v>128</v>
      </c>
      <c r="E18" s="23">
        <v>164</v>
      </c>
      <c r="F18" s="10"/>
      <c r="G18" s="10"/>
      <c r="I18" s="10"/>
      <c r="J18" s="10"/>
    </row>
    <row r="19" spans="1:10" ht="25.5" customHeight="1">
      <c r="A19" s="15" t="s">
        <v>50</v>
      </c>
      <c r="B19" s="18">
        <f>'地区別人口'!I7</f>
        <v>202</v>
      </c>
      <c r="C19" s="18">
        <v>219</v>
      </c>
      <c r="D19" s="18">
        <v>170</v>
      </c>
      <c r="E19" s="18">
        <v>246</v>
      </c>
      <c r="F19" s="10"/>
      <c r="G19" s="10"/>
      <c r="H19" s="10"/>
      <c r="I19" s="10"/>
      <c r="J19" s="10"/>
    </row>
    <row r="20" spans="1:5" ht="25.5" customHeight="1">
      <c r="A20" s="15" t="s">
        <v>51</v>
      </c>
      <c r="B20" s="18">
        <f>'地区別人口'!J7</f>
        <v>586</v>
      </c>
      <c r="C20" s="18">
        <v>754</v>
      </c>
      <c r="D20" s="18">
        <v>562</v>
      </c>
      <c r="E20" s="18">
        <v>648</v>
      </c>
    </row>
    <row r="21" spans="1:5" ht="25.5" customHeight="1">
      <c r="A21" s="15" t="s">
        <v>45</v>
      </c>
      <c r="B21" s="18">
        <v>241</v>
      </c>
      <c r="C21" s="18">
        <v>310</v>
      </c>
      <c r="D21" s="18">
        <v>242</v>
      </c>
      <c r="E21" s="18">
        <v>299</v>
      </c>
    </row>
    <row r="22" spans="1:5" ht="25.5" customHeight="1">
      <c r="A22" s="15" t="s">
        <v>52</v>
      </c>
      <c r="B22" s="18">
        <f>'地区別人口'!K7</f>
        <v>627</v>
      </c>
      <c r="C22" s="18">
        <v>674</v>
      </c>
      <c r="D22" s="18">
        <v>539</v>
      </c>
      <c r="E22" s="18">
        <v>574</v>
      </c>
    </row>
    <row r="23" spans="1:5" ht="25.5" customHeight="1">
      <c r="A23" s="15" t="s">
        <v>45</v>
      </c>
      <c r="B23" s="18">
        <v>210</v>
      </c>
      <c r="C23" s="18">
        <v>269</v>
      </c>
      <c r="D23" s="18">
        <v>237</v>
      </c>
      <c r="E23" s="18">
        <v>291</v>
      </c>
    </row>
    <row r="24" spans="1:9" s="6" customFormat="1" ht="25.5" customHeight="1" thickBot="1">
      <c r="A24" s="16" t="s">
        <v>46</v>
      </c>
      <c r="B24" s="19">
        <f>'地区別人口'!L7</f>
        <v>-8</v>
      </c>
      <c r="C24" s="19">
        <v>-6</v>
      </c>
      <c r="D24" s="19">
        <v>-2</v>
      </c>
      <c r="E24" s="19">
        <v>-7</v>
      </c>
      <c r="G24" s="3"/>
      <c r="H24" s="3"/>
      <c r="I24" s="3"/>
    </row>
    <row r="25" spans="1:4" ht="25.5" customHeight="1">
      <c r="A25" s="3" t="s">
        <v>121</v>
      </c>
      <c r="B25" s="11"/>
      <c r="D25" s="12"/>
    </row>
    <row r="27" spans="4:6" ht="25.5" customHeight="1" thickBot="1">
      <c r="D27" s="158" t="s">
        <v>124</v>
      </c>
      <c r="E27" s="158"/>
      <c r="F27" s="14" t="s">
        <v>47</v>
      </c>
    </row>
    <row r="28" spans="1:6" ht="25.5" customHeight="1" thickBot="1">
      <c r="A28" s="25" t="s">
        <v>116</v>
      </c>
      <c r="B28" s="145" t="s">
        <v>154</v>
      </c>
      <c r="C28" s="145" t="s">
        <v>149</v>
      </c>
      <c r="D28" s="27" t="s">
        <v>151</v>
      </c>
      <c r="E28" s="145" t="s">
        <v>146</v>
      </c>
      <c r="F28" s="145" t="s">
        <v>143</v>
      </c>
    </row>
    <row r="29" spans="1:6" ht="25.5" customHeight="1">
      <c r="A29" s="22" t="s">
        <v>43</v>
      </c>
      <c r="B29" s="146">
        <f>'推計人口'!C9</f>
        <v>240424</v>
      </c>
      <c r="C29" s="146">
        <v>240394</v>
      </c>
      <c r="D29" s="24">
        <f>B29-C29</f>
        <v>30</v>
      </c>
      <c r="E29" s="146">
        <v>240415</v>
      </c>
      <c r="F29" s="146">
        <v>240430</v>
      </c>
    </row>
    <row r="30" spans="1:6" ht="25.5" customHeight="1">
      <c r="A30" s="15" t="s">
        <v>40</v>
      </c>
      <c r="B30" s="147">
        <f>'推計人口'!D9</f>
        <v>118063</v>
      </c>
      <c r="C30" s="147">
        <v>118067</v>
      </c>
      <c r="D30" s="24">
        <f>B30-C30</f>
        <v>-4</v>
      </c>
      <c r="E30" s="147">
        <v>118051</v>
      </c>
      <c r="F30" s="147">
        <v>118028</v>
      </c>
    </row>
    <row r="31" spans="1:6" ht="25.5" customHeight="1">
      <c r="A31" s="15" t="s">
        <v>41</v>
      </c>
      <c r="B31" s="148">
        <f>'推計人口'!E9</f>
        <v>122361</v>
      </c>
      <c r="C31" s="148">
        <v>122327</v>
      </c>
      <c r="D31" s="24">
        <f>B31-C31</f>
        <v>34</v>
      </c>
      <c r="E31" s="148">
        <v>122364</v>
      </c>
      <c r="F31" s="148">
        <v>122402</v>
      </c>
    </row>
    <row r="32" spans="1:6" ht="25.5" customHeight="1" thickBot="1">
      <c r="A32" s="16" t="s">
        <v>44</v>
      </c>
      <c r="B32" s="149">
        <f>'推計人口'!B9</f>
        <v>103007</v>
      </c>
      <c r="C32" s="149">
        <v>102955</v>
      </c>
      <c r="D32" s="21">
        <f>B32-C32</f>
        <v>52</v>
      </c>
      <c r="E32" s="149">
        <v>102929</v>
      </c>
      <c r="F32" s="149">
        <v>102852</v>
      </c>
    </row>
    <row r="33" spans="2:4" ht="25.5" customHeight="1">
      <c r="B33" s="11"/>
      <c r="D33" s="12"/>
    </row>
    <row r="34" spans="2:4" ht="25.5" customHeight="1">
      <c r="B34" s="11"/>
      <c r="D34" s="12"/>
    </row>
    <row r="35" spans="2:7" ht="25.5" customHeight="1">
      <c r="B35" s="11"/>
      <c r="D35" s="12"/>
      <c r="F35" s="160" t="s">
        <v>125</v>
      </c>
      <c r="G35" s="160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view="pageBreakPreview" zoomScaleNormal="75" zoomScaleSheetLayoutView="100" zoomScalePageLayoutView="0" workbookViewId="0" topLeftCell="A1">
      <selection activeCell="E33" sqref="E33:H33"/>
    </sheetView>
  </sheetViews>
  <sheetFormatPr defaultColWidth="9.00390625" defaultRowHeight="19.5" customHeight="1"/>
  <cols>
    <col min="1" max="1" width="9.50390625" style="61" customWidth="1"/>
    <col min="2" max="2" width="7.375" style="13" customWidth="1"/>
    <col min="3" max="3" width="8.50390625" style="13" customWidth="1"/>
    <col min="4" max="12" width="7.375" style="13" customWidth="1"/>
    <col min="13" max="13" width="7.375" style="62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6"/>
      <c r="B1" s="179" t="s">
        <v>12</v>
      </c>
      <c r="C1" s="180"/>
      <c r="D1" s="180"/>
      <c r="E1" s="180"/>
      <c r="F1" s="180"/>
      <c r="G1" s="180"/>
      <c r="H1" s="180"/>
      <c r="I1" s="181"/>
      <c r="J1" s="180" t="s">
        <v>133</v>
      </c>
      <c r="K1" s="180"/>
      <c r="L1" s="180"/>
      <c r="M1" s="182"/>
    </row>
    <row r="2" spans="1:27" ht="19.5" customHeight="1">
      <c r="A2" s="47" t="s">
        <v>7</v>
      </c>
      <c r="B2" s="154" t="s">
        <v>14</v>
      </c>
      <c r="C2" s="37" t="s">
        <v>15</v>
      </c>
      <c r="D2" s="37" t="s">
        <v>16</v>
      </c>
      <c r="E2" s="37" t="s">
        <v>17</v>
      </c>
      <c r="F2" s="37" t="s">
        <v>18</v>
      </c>
      <c r="G2" s="37" t="s">
        <v>19</v>
      </c>
      <c r="H2" s="37" t="s">
        <v>20</v>
      </c>
      <c r="I2" s="38" t="s">
        <v>21</v>
      </c>
      <c r="J2" s="44" t="s">
        <v>134</v>
      </c>
      <c r="K2" s="40" t="s">
        <v>30</v>
      </c>
      <c r="L2" s="39" t="s">
        <v>22</v>
      </c>
      <c r="M2" s="60" t="s">
        <v>31</v>
      </c>
      <c r="O2" s="122"/>
      <c r="P2" s="123"/>
      <c r="Q2" s="123"/>
      <c r="R2" s="123"/>
      <c r="S2" s="123"/>
      <c r="T2" s="123"/>
      <c r="U2" s="123"/>
      <c r="V2" s="123"/>
      <c r="W2" s="123"/>
      <c r="X2" s="66"/>
      <c r="Y2" s="66"/>
      <c r="Z2" s="66"/>
      <c r="AA2" s="66"/>
    </row>
    <row r="3" spans="1:27" ht="33.75" customHeight="1">
      <c r="A3" s="47" t="s">
        <v>9</v>
      </c>
      <c r="B3" s="155" t="s">
        <v>55</v>
      </c>
      <c r="C3" s="41" t="s">
        <v>55</v>
      </c>
      <c r="D3" s="41" t="s">
        <v>55</v>
      </c>
      <c r="E3" s="174" t="s">
        <v>29</v>
      </c>
      <c r="F3" s="183"/>
      <c r="G3" s="168"/>
      <c r="H3" s="41" t="s">
        <v>55</v>
      </c>
      <c r="I3" s="44" t="s">
        <v>28</v>
      </c>
      <c r="J3" s="45" t="s">
        <v>42</v>
      </c>
      <c r="K3" s="43" t="s">
        <v>53</v>
      </c>
      <c r="L3" s="139" t="s">
        <v>42</v>
      </c>
      <c r="M3" s="156" t="s">
        <v>53</v>
      </c>
      <c r="O3" s="122"/>
      <c r="P3" s="123"/>
      <c r="Q3" s="123"/>
      <c r="R3" s="123"/>
      <c r="S3" s="123"/>
      <c r="T3" s="123"/>
      <c r="U3" s="123"/>
      <c r="V3" s="123"/>
      <c r="W3" s="123"/>
      <c r="X3" s="66"/>
      <c r="Y3" s="66"/>
      <c r="Z3" s="66"/>
      <c r="AA3" s="66"/>
    </row>
    <row r="4" spans="1:27" ht="19.5" customHeight="1" thickBot="1">
      <c r="A4" s="48"/>
      <c r="B4" s="157" t="s">
        <v>33</v>
      </c>
      <c r="C4" s="42" t="s">
        <v>34</v>
      </c>
      <c r="D4" s="42" t="s">
        <v>35</v>
      </c>
      <c r="E4" s="175"/>
      <c r="F4" s="184"/>
      <c r="G4" s="170"/>
      <c r="H4" s="32" t="s">
        <v>36</v>
      </c>
      <c r="I4" s="33" t="s">
        <v>54</v>
      </c>
      <c r="J4" s="185" t="s">
        <v>33</v>
      </c>
      <c r="K4" s="186"/>
      <c r="L4" s="185" t="s">
        <v>37</v>
      </c>
      <c r="M4" s="187"/>
      <c r="O4" s="122"/>
      <c r="P4" s="66"/>
      <c r="Q4" s="123"/>
      <c r="R4" s="123"/>
      <c r="S4" s="123"/>
      <c r="T4" s="123"/>
      <c r="U4" s="123"/>
      <c r="V4" s="123"/>
      <c r="W4" s="123"/>
      <c r="X4" s="66"/>
      <c r="Y4" s="66"/>
      <c r="Z4" s="66"/>
      <c r="AA4" s="66"/>
    </row>
    <row r="5" spans="1:27" ht="19.5" customHeight="1">
      <c r="A5" s="49" t="s">
        <v>140</v>
      </c>
      <c r="B5" s="152">
        <v>71</v>
      </c>
      <c r="C5" s="152">
        <v>58378</v>
      </c>
      <c r="D5" s="152">
        <v>19</v>
      </c>
      <c r="E5" s="152">
        <v>51</v>
      </c>
      <c r="F5" s="152">
        <v>0</v>
      </c>
      <c r="G5" s="152">
        <v>4</v>
      </c>
      <c r="H5" s="152">
        <v>37</v>
      </c>
      <c r="I5" s="152">
        <v>768</v>
      </c>
      <c r="J5" s="152">
        <v>9917</v>
      </c>
      <c r="K5" s="152">
        <v>59</v>
      </c>
      <c r="L5" s="151">
        <v>9496</v>
      </c>
      <c r="M5" s="151">
        <v>29</v>
      </c>
      <c r="O5" s="122"/>
      <c r="P5" s="138"/>
      <c r="Q5" s="29"/>
      <c r="R5" s="29"/>
      <c r="S5" s="29"/>
      <c r="T5" s="29"/>
      <c r="U5" s="29"/>
      <c r="V5" s="29"/>
      <c r="W5" s="29"/>
      <c r="X5" s="29"/>
      <c r="Y5" s="29"/>
      <c r="Z5" s="29"/>
      <c r="AA5" s="63"/>
    </row>
    <row r="6" spans="1:27" ht="19.5" customHeight="1">
      <c r="A6" s="50">
        <v>28</v>
      </c>
      <c r="B6" s="152">
        <v>69</v>
      </c>
      <c r="C6" s="153">
        <v>2572924</v>
      </c>
      <c r="D6" s="152">
        <v>35</v>
      </c>
      <c r="E6" s="152">
        <v>87</v>
      </c>
      <c r="F6" s="152">
        <v>6</v>
      </c>
      <c r="G6" s="152">
        <v>7</v>
      </c>
      <c r="H6" s="152">
        <v>62</v>
      </c>
      <c r="I6" s="152">
        <v>3323</v>
      </c>
      <c r="J6" s="152">
        <v>9993</v>
      </c>
      <c r="K6" s="152">
        <v>67</v>
      </c>
      <c r="L6" s="151">
        <v>9490</v>
      </c>
      <c r="M6" s="151">
        <v>31</v>
      </c>
      <c r="O6" s="139"/>
      <c r="P6" s="138"/>
      <c r="Q6" s="29"/>
      <c r="R6" s="29"/>
      <c r="S6" s="29"/>
      <c r="T6" s="29"/>
      <c r="U6" s="29"/>
      <c r="V6" s="29"/>
      <c r="W6" s="29"/>
      <c r="X6" s="29"/>
      <c r="Y6" s="29"/>
      <c r="Z6" s="29"/>
      <c r="AA6" s="63"/>
    </row>
    <row r="7" spans="1:27" ht="19.5" customHeight="1">
      <c r="A7" s="50">
        <v>29</v>
      </c>
      <c r="B7" s="152">
        <v>67</v>
      </c>
      <c r="C7" s="152">
        <v>45714</v>
      </c>
      <c r="D7" s="152">
        <v>19</v>
      </c>
      <c r="E7" s="152">
        <v>44</v>
      </c>
      <c r="F7" s="152">
        <v>5</v>
      </c>
      <c r="G7" s="152">
        <v>6</v>
      </c>
      <c r="H7" s="152">
        <v>40</v>
      </c>
      <c r="I7" s="152">
        <v>1142</v>
      </c>
      <c r="J7" s="152">
        <v>10217</v>
      </c>
      <c r="K7" s="152">
        <v>73</v>
      </c>
      <c r="L7" s="151">
        <v>9676</v>
      </c>
      <c r="M7" s="151">
        <v>26</v>
      </c>
      <c r="O7" s="139"/>
      <c r="P7" s="138"/>
      <c r="Q7" s="29"/>
      <c r="R7" s="29"/>
      <c r="S7" s="29"/>
      <c r="T7" s="29"/>
      <c r="U7" s="29"/>
      <c r="V7" s="29"/>
      <c r="W7" s="29"/>
      <c r="X7" s="29"/>
      <c r="Y7" s="29"/>
      <c r="Z7" s="29"/>
      <c r="AA7" s="63"/>
    </row>
    <row r="8" spans="1:27" ht="19.5" customHeight="1">
      <c r="A8" s="50">
        <v>30</v>
      </c>
      <c r="B8" s="125">
        <v>110</v>
      </c>
      <c r="C8" s="125">
        <v>90849</v>
      </c>
      <c r="D8" s="125">
        <v>36</v>
      </c>
      <c r="E8" s="125">
        <v>75</v>
      </c>
      <c r="F8" s="125">
        <v>5</v>
      </c>
      <c r="G8" s="125">
        <v>17</v>
      </c>
      <c r="H8" s="125">
        <v>79</v>
      </c>
      <c r="I8" s="125">
        <v>1944</v>
      </c>
      <c r="J8" s="151">
        <v>10727</v>
      </c>
      <c r="K8" s="151">
        <v>60</v>
      </c>
      <c r="L8" s="151">
        <v>10204</v>
      </c>
      <c r="M8" s="151">
        <v>18</v>
      </c>
      <c r="O8" s="139"/>
      <c r="P8" s="138"/>
      <c r="Q8" s="29"/>
      <c r="R8" s="29"/>
      <c r="S8" s="29"/>
      <c r="T8" s="29"/>
      <c r="U8" s="29"/>
      <c r="V8" s="29"/>
      <c r="W8" s="29"/>
      <c r="X8" s="29"/>
      <c r="Y8" s="29"/>
      <c r="Z8" s="29"/>
      <c r="AA8" s="63"/>
    </row>
    <row r="9" spans="1:27" ht="19.5" customHeight="1">
      <c r="A9" s="51" t="s">
        <v>1</v>
      </c>
      <c r="C9" s="64"/>
      <c r="D9" s="64"/>
      <c r="E9" s="64"/>
      <c r="F9" s="64"/>
      <c r="G9" s="64"/>
      <c r="H9" s="64"/>
      <c r="I9" s="64"/>
      <c r="J9" s="64" t="s">
        <v>3</v>
      </c>
      <c r="K9" s="65" t="s">
        <v>3</v>
      </c>
      <c r="L9" s="64" t="s">
        <v>3</v>
      </c>
      <c r="M9" s="65" t="s">
        <v>2</v>
      </c>
      <c r="O9" s="122"/>
      <c r="P9" s="123"/>
      <c r="Q9" s="123"/>
      <c r="R9" s="123"/>
      <c r="S9" s="123"/>
      <c r="T9" s="123"/>
      <c r="U9" s="123"/>
      <c r="V9" s="123"/>
      <c r="W9" s="123"/>
      <c r="X9" s="66"/>
      <c r="Y9" s="66"/>
      <c r="Z9" s="66"/>
      <c r="AA9" s="66"/>
    </row>
    <row r="10" spans="1:27" ht="19.5" customHeight="1">
      <c r="A10" s="52" t="s">
        <v>155</v>
      </c>
      <c r="B10" s="123">
        <v>12</v>
      </c>
      <c r="C10" s="123">
        <v>7284</v>
      </c>
      <c r="D10" s="123">
        <v>8</v>
      </c>
      <c r="E10" s="123">
        <v>17</v>
      </c>
      <c r="F10" s="123">
        <v>0</v>
      </c>
      <c r="G10" s="123">
        <v>1</v>
      </c>
      <c r="H10" s="123">
        <v>4</v>
      </c>
      <c r="I10" s="123">
        <v>233</v>
      </c>
      <c r="J10" s="66">
        <v>858</v>
      </c>
      <c r="K10" s="66">
        <v>1</v>
      </c>
      <c r="L10" s="66">
        <v>802</v>
      </c>
      <c r="M10" s="66">
        <v>0</v>
      </c>
      <c r="N10" s="67"/>
      <c r="O10" s="122"/>
      <c r="P10" s="123"/>
      <c r="Q10" s="123"/>
      <c r="R10" s="123"/>
      <c r="S10" s="123"/>
      <c r="T10" s="123"/>
      <c r="U10" s="123"/>
      <c r="V10" s="123"/>
      <c r="W10" s="123"/>
      <c r="X10" s="66"/>
      <c r="Y10" s="66"/>
      <c r="Z10" s="66"/>
      <c r="AA10" s="66"/>
    </row>
    <row r="11" spans="1:27" s="67" customFormat="1" ht="19.5" customHeight="1">
      <c r="A11" s="52">
        <v>4</v>
      </c>
      <c r="B11" s="123">
        <v>12</v>
      </c>
      <c r="C11" s="123">
        <v>1495</v>
      </c>
      <c r="D11" s="123">
        <v>4</v>
      </c>
      <c r="E11" s="123">
        <v>8</v>
      </c>
      <c r="F11" s="123">
        <v>0</v>
      </c>
      <c r="G11" s="123">
        <v>0</v>
      </c>
      <c r="H11" s="123">
        <v>10</v>
      </c>
      <c r="I11" s="123">
        <v>102</v>
      </c>
      <c r="J11" s="66">
        <v>838</v>
      </c>
      <c r="K11" s="66">
        <v>0</v>
      </c>
      <c r="L11" s="66">
        <v>805</v>
      </c>
      <c r="M11" s="66">
        <v>0</v>
      </c>
      <c r="O11" s="122"/>
      <c r="P11" s="66"/>
      <c r="Q11" s="123"/>
      <c r="R11" s="123"/>
      <c r="S11" s="123"/>
      <c r="T11" s="123"/>
      <c r="U11" s="123"/>
      <c r="V11" s="123"/>
      <c r="W11" s="123"/>
      <c r="X11" s="66"/>
      <c r="Y11" s="66"/>
      <c r="Z11" s="66"/>
      <c r="AA11" s="66"/>
    </row>
    <row r="12" spans="1:27" s="67" customFormat="1" ht="19.5" customHeight="1">
      <c r="A12" s="122">
        <v>5</v>
      </c>
      <c r="B12" s="124">
        <v>3</v>
      </c>
      <c r="C12" s="123">
        <v>0</v>
      </c>
      <c r="D12" s="123">
        <v>1</v>
      </c>
      <c r="E12" s="123">
        <v>5</v>
      </c>
      <c r="F12" s="123">
        <v>0</v>
      </c>
      <c r="G12" s="123">
        <v>0</v>
      </c>
      <c r="H12" s="123">
        <v>1</v>
      </c>
      <c r="I12" s="123">
        <v>0</v>
      </c>
      <c r="J12" s="66">
        <v>842</v>
      </c>
      <c r="K12" s="66">
        <v>4</v>
      </c>
      <c r="L12" s="66">
        <v>797</v>
      </c>
      <c r="M12" s="66">
        <v>1</v>
      </c>
      <c r="O12" s="122"/>
      <c r="P12" s="138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3"/>
    </row>
    <row r="13" spans="1:27" s="67" customFormat="1" ht="19.5" customHeight="1">
      <c r="A13" s="52">
        <v>6</v>
      </c>
      <c r="B13" s="65">
        <v>5</v>
      </c>
      <c r="C13" s="65">
        <v>100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848</v>
      </c>
      <c r="K13" s="65">
        <v>5</v>
      </c>
      <c r="L13" s="65">
        <v>804</v>
      </c>
      <c r="M13" s="125">
        <v>0</v>
      </c>
      <c r="O13" s="139"/>
      <c r="P13" s="138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63"/>
    </row>
    <row r="14" spans="1:27" ht="19.5" customHeight="1">
      <c r="A14" s="52">
        <v>7</v>
      </c>
      <c r="B14" s="65">
        <v>6</v>
      </c>
      <c r="C14" s="65">
        <v>22</v>
      </c>
      <c r="D14" s="65">
        <v>2</v>
      </c>
      <c r="E14" s="65">
        <v>5</v>
      </c>
      <c r="F14" s="65">
        <v>0</v>
      </c>
      <c r="G14" s="65">
        <v>0</v>
      </c>
      <c r="H14" s="65">
        <v>4</v>
      </c>
      <c r="I14" s="65">
        <v>7</v>
      </c>
      <c r="J14" s="65">
        <v>1006</v>
      </c>
      <c r="K14" s="65">
        <v>5</v>
      </c>
      <c r="L14" s="65">
        <v>968</v>
      </c>
      <c r="M14" s="125">
        <v>3</v>
      </c>
      <c r="O14" s="67"/>
      <c r="P14" s="137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</row>
    <row r="15" spans="1:16" ht="19.5" customHeight="1" thickBot="1">
      <c r="A15" s="52">
        <v>8</v>
      </c>
      <c r="B15" s="65">
        <v>4</v>
      </c>
      <c r="C15" s="65">
        <v>7348</v>
      </c>
      <c r="D15" s="65">
        <v>0</v>
      </c>
      <c r="E15" s="65">
        <v>0</v>
      </c>
      <c r="F15" s="65">
        <v>0</v>
      </c>
      <c r="G15" s="65">
        <v>0</v>
      </c>
      <c r="H15" s="65">
        <v>4</v>
      </c>
      <c r="I15" s="65">
        <v>61</v>
      </c>
      <c r="J15" s="65">
        <v>923</v>
      </c>
      <c r="K15" s="65">
        <v>5</v>
      </c>
      <c r="L15" s="65">
        <v>877</v>
      </c>
      <c r="M15" s="125">
        <v>2</v>
      </c>
      <c r="O15" s="67"/>
      <c r="P15" s="67"/>
    </row>
    <row r="16" spans="1:16" ht="19.5" customHeight="1" thickBot="1">
      <c r="A16" s="53"/>
      <c r="B16" s="171" t="s">
        <v>38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O16" s="67"/>
      <c r="P16" s="67"/>
    </row>
    <row r="17" spans="15:16" ht="19.5" customHeight="1" thickBot="1">
      <c r="O17" s="67"/>
      <c r="P17" s="67"/>
    </row>
    <row r="18" spans="1:22" s="29" customFormat="1" ht="19.5" customHeight="1">
      <c r="A18" s="46"/>
      <c r="B18" s="57" t="s">
        <v>5</v>
      </c>
      <c r="C18" s="58" t="s">
        <v>6</v>
      </c>
      <c r="D18" s="46" t="s">
        <v>13</v>
      </c>
      <c r="E18" s="179" t="s">
        <v>57</v>
      </c>
      <c r="F18" s="180"/>
      <c r="G18" s="180"/>
      <c r="H18" s="182"/>
      <c r="M18" s="63"/>
      <c r="O18" s="140"/>
      <c r="P18" s="66"/>
      <c r="Q18" s="66"/>
      <c r="R18" s="66"/>
      <c r="S18" s="126"/>
      <c r="T18" s="126"/>
      <c r="U18" s="126"/>
      <c r="V18" s="126"/>
    </row>
    <row r="19" spans="1:22" s="29" customFormat="1" ht="19.5" customHeight="1">
      <c r="A19" s="47" t="s">
        <v>7</v>
      </c>
      <c r="B19" s="162" t="s">
        <v>8</v>
      </c>
      <c r="C19" s="163"/>
      <c r="D19" s="47" t="s">
        <v>27</v>
      </c>
      <c r="E19" s="30" t="s">
        <v>23</v>
      </c>
      <c r="F19" s="31" t="s">
        <v>24</v>
      </c>
      <c r="G19" s="31" t="s">
        <v>25</v>
      </c>
      <c r="H19" s="55" t="s">
        <v>26</v>
      </c>
      <c r="M19" s="63"/>
      <c r="O19" s="139"/>
      <c r="P19" s="66"/>
      <c r="Q19" s="66"/>
      <c r="R19" s="66"/>
      <c r="S19" s="126"/>
      <c r="T19" s="126"/>
      <c r="U19" s="126"/>
      <c r="V19" s="126"/>
    </row>
    <row r="20" spans="1:22" s="29" customFormat="1" ht="19.5" customHeight="1">
      <c r="A20" s="47" t="s">
        <v>9</v>
      </c>
      <c r="B20" s="164"/>
      <c r="C20" s="165"/>
      <c r="D20" s="60" t="s">
        <v>32</v>
      </c>
      <c r="E20" s="162" t="s">
        <v>32</v>
      </c>
      <c r="F20" s="168"/>
      <c r="G20" s="174" t="s">
        <v>32</v>
      </c>
      <c r="H20" s="163"/>
      <c r="M20" s="63"/>
      <c r="O20" s="139"/>
      <c r="P20" s="66"/>
      <c r="Q20" s="66"/>
      <c r="R20" s="66"/>
      <c r="S20" s="126"/>
      <c r="T20" s="126"/>
      <c r="U20" s="126"/>
      <c r="V20" s="126"/>
    </row>
    <row r="21" spans="1:16" s="29" customFormat="1" ht="19.5" customHeight="1" thickBot="1">
      <c r="A21" s="54"/>
      <c r="B21" s="177" t="s">
        <v>10</v>
      </c>
      <c r="C21" s="178"/>
      <c r="D21" s="56" t="s">
        <v>33</v>
      </c>
      <c r="E21" s="169" t="s">
        <v>33</v>
      </c>
      <c r="F21" s="170"/>
      <c r="G21" s="175" t="s">
        <v>37</v>
      </c>
      <c r="H21" s="176"/>
      <c r="M21" s="63"/>
      <c r="O21" s="122"/>
      <c r="P21" s="138"/>
    </row>
    <row r="22" spans="1:22" ht="19.5" customHeight="1">
      <c r="A22" s="49" t="s">
        <v>140</v>
      </c>
      <c r="B22" s="126">
        <v>2522</v>
      </c>
      <c r="C22" s="66">
        <v>626</v>
      </c>
      <c r="D22" s="65">
        <v>443</v>
      </c>
      <c r="E22" s="152">
        <v>7698</v>
      </c>
      <c r="F22" s="152">
        <v>1429</v>
      </c>
      <c r="G22" s="152">
        <v>5</v>
      </c>
      <c r="H22" s="152">
        <v>1693</v>
      </c>
      <c r="O22" s="122"/>
      <c r="P22" s="138"/>
      <c r="Q22" s="29"/>
      <c r="R22" s="29"/>
      <c r="S22" s="29"/>
      <c r="T22" s="29"/>
      <c r="U22" s="29"/>
      <c r="V22" s="29"/>
    </row>
    <row r="23" spans="1:22" ht="19.5" customHeight="1">
      <c r="A23" s="50">
        <v>28</v>
      </c>
      <c r="B23" s="126">
        <v>2350</v>
      </c>
      <c r="C23" s="66">
        <v>553</v>
      </c>
      <c r="D23" s="65">
        <v>414</v>
      </c>
      <c r="E23" s="152">
        <v>7844</v>
      </c>
      <c r="F23" s="152">
        <v>1393</v>
      </c>
      <c r="G23" s="152">
        <v>4</v>
      </c>
      <c r="H23" s="152">
        <v>1729</v>
      </c>
      <c r="O23" s="122"/>
      <c r="P23" s="138"/>
      <c r="Q23" s="29"/>
      <c r="R23" s="29"/>
      <c r="S23" s="29"/>
      <c r="T23" s="29"/>
      <c r="U23" s="29"/>
      <c r="V23" s="29"/>
    </row>
    <row r="24" spans="1:22" ht="19.5" customHeight="1">
      <c r="A24" s="50">
        <v>29</v>
      </c>
      <c r="B24" s="65">
        <v>2493</v>
      </c>
      <c r="C24" s="65">
        <v>603</v>
      </c>
      <c r="D24" s="65">
        <v>452</v>
      </c>
      <c r="E24" s="152">
        <v>7807</v>
      </c>
      <c r="F24" s="152">
        <v>1329</v>
      </c>
      <c r="G24" s="152">
        <v>6</v>
      </c>
      <c r="H24" s="152">
        <v>1574</v>
      </c>
      <c r="O24" s="122"/>
      <c r="P24" s="138"/>
      <c r="Q24" s="29"/>
      <c r="R24" s="29"/>
      <c r="S24" s="29"/>
      <c r="T24" s="29"/>
      <c r="U24" s="29"/>
      <c r="V24" s="29"/>
    </row>
    <row r="25" spans="1:22" ht="19.5" customHeight="1">
      <c r="A25" s="50">
        <v>30</v>
      </c>
      <c r="B25" s="125">
        <v>2351</v>
      </c>
      <c r="C25" s="125">
        <v>574</v>
      </c>
      <c r="D25" s="125">
        <v>426</v>
      </c>
      <c r="E25" s="125">
        <v>8048</v>
      </c>
      <c r="F25" s="125">
        <v>1166</v>
      </c>
      <c r="G25" s="125">
        <v>6</v>
      </c>
      <c r="H25" s="125">
        <v>1364</v>
      </c>
      <c r="I25" s="34"/>
      <c r="J25" s="34"/>
      <c r="K25" s="29"/>
      <c r="L25" s="35"/>
      <c r="M25" s="36"/>
      <c r="O25" s="122"/>
      <c r="P25" s="66"/>
      <c r="Q25" s="66"/>
      <c r="R25" s="66"/>
      <c r="S25" s="126"/>
      <c r="T25" s="126"/>
      <c r="U25" s="126"/>
      <c r="V25" s="126"/>
    </row>
    <row r="26" spans="1:22" ht="19.5" customHeight="1">
      <c r="A26" s="51" t="s">
        <v>1</v>
      </c>
      <c r="B26" s="65"/>
      <c r="C26" s="65"/>
      <c r="D26" s="65" t="s">
        <v>3</v>
      </c>
      <c r="E26" s="65" t="s">
        <v>3</v>
      </c>
      <c r="F26" s="65" t="s">
        <v>3</v>
      </c>
      <c r="G26" s="65" t="s">
        <v>4</v>
      </c>
      <c r="H26" s="65" t="s">
        <v>0</v>
      </c>
      <c r="O26" s="122"/>
      <c r="P26" s="66"/>
      <c r="Q26" s="66"/>
      <c r="R26" s="66"/>
      <c r="S26" s="126"/>
      <c r="T26" s="126"/>
      <c r="U26" s="126"/>
      <c r="V26" s="126"/>
    </row>
    <row r="27" spans="1:22" s="67" customFormat="1" ht="19.5" customHeight="1">
      <c r="A27" s="52" t="s">
        <v>155</v>
      </c>
      <c r="B27" s="66">
        <v>200</v>
      </c>
      <c r="C27" s="66">
        <v>75</v>
      </c>
      <c r="D27" s="66">
        <v>50</v>
      </c>
      <c r="E27" s="126">
        <v>632</v>
      </c>
      <c r="F27" s="126">
        <v>81</v>
      </c>
      <c r="G27" s="126">
        <v>0</v>
      </c>
      <c r="H27" s="126">
        <v>98</v>
      </c>
      <c r="M27" s="68"/>
      <c r="O27" s="122"/>
      <c r="P27" s="66"/>
      <c r="Q27" s="66"/>
      <c r="R27" s="66"/>
      <c r="S27" s="126"/>
      <c r="T27" s="126"/>
      <c r="U27" s="126"/>
      <c r="V27" s="126"/>
    </row>
    <row r="28" spans="1:22" s="67" customFormat="1" ht="19.5" customHeight="1">
      <c r="A28" s="52">
        <v>4</v>
      </c>
      <c r="B28" s="127">
        <v>161</v>
      </c>
      <c r="C28" s="66">
        <v>64</v>
      </c>
      <c r="D28" s="66">
        <v>40</v>
      </c>
      <c r="E28" s="126">
        <v>638</v>
      </c>
      <c r="F28" s="126">
        <v>86</v>
      </c>
      <c r="G28" s="126">
        <v>0</v>
      </c>
      <c r="H28" s="126">
        <v>102</v>
      </c>
      <c r="M28" s="68"/>
      <c r="O28" s="122"/>
      <c r="P28" s="138"/>
      <c r="Q28" s="29"/>
      <c r="R28" s="29"/>
      <c r="S28" s="29"/>
      <c r="T28" s="29"/>
      <c r="U28" s="29"/>
      <c r="V28" s="29"/>
    </row>
    <row r="29" spans="1:22" s="67" customFormat="1" ht="19.5" customHeight="1">
      <c r="A29" s="52">
        <v>5</v>
      </c>
      <c r="B29" s="66">
        <v>377</v>
      </c>
      <c r="C29" s="66">
        <v>50</v>
      </c>
      <c r="D29" s="66">
        <v>38</v>
      </c>
      <c r="E29" s="126">
        <v>617</v>
      </c>
      <c r="F29" s="126">
        <v>83</v>
      </c>
      <c r="G29" s="126">
        <v>0</v>
      </c>
      <c r="H29" s="126">
        <v>99</v>
      </c>
      <c r="M29" s="68"/>
      <c r="O29" s="122"/>
      <c r="P29" s="138"/>
      <c r="Q29" s="29"/>
      <c r="R29" s="29"/>
      <c r="S29" s="29"/>
      <c r="T29" s="29"/>
      <c r="U29" s="29"/>
      <c r="V29" s="29"/>
    </row>
    <row r="30" spans="1:22" s="67" customFormat="1" ht="19.5" customHeight="1">
      <c r="A30" s="52">
        <v>6</v>
      </c>
      <c r="B30" s="65">
        <v>150</v>
      </c>
      <c r="C30" s="65">
        <v>38</v>
      </c>
      <c r="D30" s="65">
        <v>41</v>
      </c>
      <c r="E30" s="65">
        <v>592</v>
      </c>
      <c r="F30" s="65">
        <v>73</v>
      </c>
      <c r="G30" s="65">
        <v>0</v>
      </c>
      <c r="H30" s="65">
        <v>84</v>
      </c>
      <c r="M30" s="68"/>
      <c r="P30" s="137"/>
      <c r="Q30" s="137"/>
      <c r="R30" s="137"/>
      <c r="S30" s="137"/>
      <c r="T30" s="137"/>
      <c r="U30" s="137"/>
      <c r="V30" s="137"/>
    </row>
    <row r="31" spans="1:9" ht="19.5" customHeight="1">
      <c r="A31" s="52">
        <v>7</v>
      </c>
      <c r="B31" s="65">
        <v>217</v>
      </c>
      <c r="C31" s="65">
        <v>40</v>
      </c>
      <c r="D31" s="65">
        <v>36</v>
      </c>
      <c r="E31" s="65">
        <v>662</v>
      </c>
      <c r="F31" s="65">
        <v>94</v>
      </c>
      <c r="G31" s="65">
        <v>1</v>
      </c>
      <c r="H31" s="65">
        <v>123</v>
      </c>
      <c r="I31" s="67"/>
    </row>
    <row r="32" spans="1:8" ht="19.5" customHeight="1" thickBot="1">
      <c r="A32" s="52">
        <v>8</v>
      </c>
      <c r="B32" s="65">
        <v>175</v>
      </c>
      <c r="C32" s="65">
        <v>34</v>
      </c>
      <c r="D32" s="65">
        <v>20</v>
      </c>
      <c r="E32" s="65">
        <v>734</v>
      </c>
      <c r="F32" s="65">
        <v>91</v>
      </c>
      <c r="G32" s="65">
        <v>0</v>
      </c>
      <c r="H32" s="65">
        <v>108</v>
      </c>
    </row>
    <row r="33" spans="1:8" ht="19.5" customHeight="1" thickBot="1">
      <c r="A33" s="53"/>
      <c r="B33" s="166" t="s">
        <v>11</v>
      </c>
      <c r="C33" s="167"/>
      <c r="D33" s="59" t="s">
        <v>39</v>
      </c>
      <c r="E33" s="171" t="s">
        <v>56</v>
      </c>
      <c r="F33" s="172"/>
      <c r="G33" s="172"/>
      <c r="H33" s="173"/>
    </row>
    <row r="35" spans="1:13" ht="19.5" customHeight="1">
      <c r="A35" s="161" t="s">
        <v>139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</row>
  </sheetData>
  <sheetProtection/>
  <mergeCells count="16">
    <mergeCell ref="B1:I1"/>
    <mergeCell ref="J1:M1"/>
    <mergeCell ref="B16:M16"/>
    <mergeCell ref="E18:H18"/>
    <mergeCell ref="E3:G4"/>
    <mergeCell ref="J4:K4"/>
    <mergeCell ref="L4:M4"/>
    <mergeCell ref="A35:M35"/>
    <mergeCell ref="B19:C20"/>
    <mergeCell ref="B33:C33"/>
    <mergeCell ref="E20:F20"/>
    <mergeCell ref="E21:F21"/>
    <mergeCell ref="E33:H33"/>
    <mergeCell ref="G20:H20"/>
    <mergeCell ref="G21:H21"/>
    <mergeCell ref="B21:C21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">
      <selection activeCell="G12" sqref="G12"/>
    </sheetView>
  </sheetViews>
  <sheetFormatPr defaultColWidth="10.625" defaultRowHeight="24.75" customHeight="1"/>
  <cols>
    <col min="1" max="1" width="0.12890625" style="70" customWidth="1"/>
    <col min="2" max="3" width="9.75390625" style="70" customWidth="1"/>
    <col min="4" max="5" width="9.125" style="70" customWidth="1"/>
    <col min="6" max="6" width="9.25390625" style="70" customWidth="1"/>
    <col min="7" max="7" width="9.125" style="70" bestFit="1" customWidth="1"/>
    <col min="8" max="12" width="6.875" style="70" customWidth="1"/>
    <col min="13" max="16384" width="10.625" style="70" customWidth="1"/>
  </cols>
  <sheetData>
    <row r="1" spans="2:12" ht="24.75" customHeight="1">
      <c r="B1" s="188" t="s">
        <v>131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2:12" ht="24.75" customHeight="1" thickBot="1">
      <c r="B2" s="189" t="s">
        <v>156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2:12" ht="24.75" customHeight="1">
      <c r="B3" s="190" t="s">
        <v>58</v>
      </c>
      <c r="C3" s="193" t="s">
        <v>59</v>
      </c>
      <c r="D3" s="196" t="s">
        <v>132</v>
      </c>
      <c r="E3" s="197"/>
      <c r="F3" s="198"/>
      <c r="G3" s="71"/>
      <c r="H3" s="196" t="s">
        <v>157</v>
      </c>
      <c r="I3" s="197"/>
      <c r="J3" s="197"/>
      <c r="K3" s="197"/>
      <c r="L3" s="197"/>
    </row>
    <row r="4" spans="2:12" ht="24.75" customHeight="1">
      <c r="B4" s="191"/>
      <c r="C4" s="194"/>
      <c r="D4" s="199"/>
      <c r="E4" s="200"/>
      <c r="F4" s="201"/>
      <c r="G4" s="73" t="s">
        <v>60</v>
      </c>
      <c r="H4" s="202"/>
      <c r="I4" s="203"/>
      <c r="J4" s="203"/>
      <c r="K4" s="203"/>
      <c r="L4" s="203"/>
    </row>
    <row r="5" spans="2:12" ht="24.75" customHeight="1">
      <c r="B5" s="191"/>
      <c r="C5" s="194"/>
      <c r="D5" s="202"/>
      <c r="E5" s="203"/>
      <c r="F5" s="204"/>
      <c r="G5" s="73" t="s">
        <v>61</v>
      </c>
      <c r="H5" s="74" t="s">
        <v>62</v>
      </c>
      <c r="I5" s="74"/>
      <c r="J5" s="75" t="s">
        <v>63</v>
      </c>
      <c r="K5" s="74"/>
      <c r="L5" s="205" t="s">
        <v>64</v>
      </c>
    </row>
    <row r="6" spans="2:14" ht="24.75" customHeight="1" thickBot="1">
      <c r="B6" s="192"/>
      <c r="C6" s="195"/>
      <c r="D6" s="77" t="s">
        <v>118</v>
      </c>
      <c r="E6" s="77" t="s">
        <v>119</v>
      </c>
      <c r="F6" s="77" t="s">
        <v>120</v>
      </c>
      <c r="G6" s="78" t="s">
        <v>66</v>
      </c>
      <c r="H6" s="79" t="s">
        <v>67</v>
      </c>
      <c r="I6" s="78" t="s">
        <v>68</v>
      </c>
      <c r="J6" s="79" t="s">
        <v>69</v>
      </c>
      <c r="K6" s="80" t="s">
        <v>70</v>
      </c>
      <c r="L6" s="206"/>
      <c r="N6" s="135"/>
    </row>
    <row r="7" spans="2:23" ht="24.75" customHeight="1">
      <c r="B7" s="72" t="s">
        <v>65</v>
      </c>
      <c r="C7" s="81">
        <v>105802</v>
      </c>
      <c r="D7" s="81">
        <v>116962</v>
      </c>
      <c r="E7" s="81">
        <v>121914</v>
      </c>
      <c r="F7" s="81">
        <v>238876</v>
      </c>
      <c r="G7" s="81">
        <v>-107</v>
      </c>
      <c r="H7" s="81">
        <v>144</v>
      </c>
      <c r="I7" s="81">
        <v>202</v>
      </c>
      <c r="J7" s="81">
        <v>586</v>
      </c>
      <c r="K7" s="81">
        <v>627</v>
      </c>
      <c r="L7" s="81">
        <v>-8</v>
      </c>
      <c r="M7" s="82"/>
      <c r="N7" s="81"/>
      <c r="O7" s="81"/>
      <c r="P7" s="81"/>
      <c r="Q7" s="81"/>
      <c r="R7" s="81"/>
      <c r="S7" s="81"/>
      <c r="T7" s="3"/>
      <c r="U7" s="3"/>
      <c r="V7" s="3"/>
      <c r="W7" s="3"/>
    </row>
    <row r="8" spans="2:19" ht="24.75" customHeight="1">
      <c r="B8" s="141" t="s">
        <v>71</v>
      </c>
      <c r="C8" s="133">
        <v>38392</v>
      </c>
      <c r="D8" s="133">
        <v>38975</v>
      </c>
      <c r="E8" s="133">
        <v>40627</v>
      </c>
      <c r="F8" s="133">
        <v>79602</v>
      </c>
      <c r="G8" s="81">
        <v>-90</v>
      </c>
      <c r="H8" s="143">
        <v>49</v>
      </c>
      <c r="I8" s="143">
        <v>72</v>
      </c>
      <c r="J8" s="143">
        <v>250</v>
      </c>
      <c r="K8" s="143">
        <v>315</v>
      </c>
      <c r="L8" s="143">
        <v>-2</v>
      </c>
      <c r="M8" s="129"/>
      <c r="N8" s="133"/>
      <c r="O8" s="81"/>
      <c r="P8" s="81"/>
      <c r="Q8" s="81"/>
      <c r="R8" s="133"/>
      <c r="S8" s="81"/>
    </row>
    <row r="9" spans="2:23" ht="24.75" customHeight="1">
      <c r="B9" s="141" t="s">
        <v>72</v>
      </c>
      <c r="C9" s="81">
        <v>5340</v>
      </c>
      <c r="D9" s="81">
        <v>6211</v>
      </c>
      <c r="E9" s="81">
        <v>6510</v>
      </c>
      <c r="F9" s="81">
        <v>12721</v>
      </c>
      <c r="G9" s="81">
        <v>-5</v>
      </c>
      <c r="H9" s="133">
        <v>8</v>
      </c>
      <c r="I9" s="84">
        <v>10</v>
      </c>
      <c r="J9" s="84">
        <v>25</v>
      </c>
      <c r="K9" s="84">
        <v>18</v>
      </c>
      <c r="L9" s="142">
        <v>-10</v>
      </c>
      <c r="M9" s="82"/>
      <c r="N9" s="81"/>
      <c r="O9" s="81"/>
      <c r="P9" s="81"/>
      <c r="Q9" s="81"/>
      <c r="R9" s="84"/>
      <c r="S9" s="81"/>
      <c r="T9" s="3"/>
      <c r="U9" s="3"/>
      <c r="V9" s="3"/>
      <c r="W9" s="3"/>
    </row>
    <row r="10" spans="2:19" ht="24.75" customHeight="1">
      <c r="B10" s="72" t="s">
        <v>73</v>
      </c>
      <c r="C10" s="81">
        <v>1358</v>
      </c>
      <c r="D10" s="81">
        <v>1581</v>
      </c>
      <c r="E10" s="81">
        <v>1702</v>
      </c>
      <c r="F10" s="81">
        <v>3283</v>
      </c>
      <c r="G10" s="81">
        <v>-15</v>
      </c>
      <c r="H10" s="84">
        <v>1</v>
      </c>
      <c r="I10" s="83">
        <v>6</v>
      </c>
      <c r="J10" s="84">
        <v>2</v>
      </c>
      <c r="K10" s="84">
        <v>7</v>
      </c>
      <c r="L10" s="84">
        <v>-5</v>
      </c>
      <c r="M10" s="82"/>
      <c r="N10" s="81"/>
      <c r="O10" s="81"/>
      <c r="P10" s="81"/>
      <c r="Q10" s="81"/>
      <c r="R10" s="84"/>
      <c r="S10" s="81"/>
    </row>
    <row r="11" spans="2:19" ht="24.75" customHeight="1">
      <c r="B11" s="72" t="s">
        <v>74</v>
      </c>
      <c r="C11" s="81">
        <v>2860</v>
      </c>
      <c r="D11" s="81">
        <v>3308</v>
      </c>
      <c r="E11" s="81">
        <v>3474</v>
      </c>
      <c r="F11" s="81">
        <v>6782</v>
      </c>
      <c r="G11" s="81">
        <v>2</v>
      </c>
      <c r="H11" s="84">
        <v>3</v>
      </c>
      <c r="I11" s="84">
        <v>9</v>
      </c>
      <c r="J11" s="84">
        <v>15</v>
      </c>
      <c r="K11" s="84">
        <v>8</v>
      </c>
      <c r="L11" s="84">
        <v>1</v>
      </c>
      <c r="M11" s="82"/>
      <c r="N11" s="81"/>
      <c r="O11" s="81"/>
      <c r="P11" s="81"/>
      <c r="Q11" s="81"/>
      <c r="R11" s="84"/>
      <c r="S11" s="81"/>
    </row>
    <row r="12" spans="2:19" ht="24.75" customHeight="1">
      <c r="B12" s="72" t="s">
        <v>75</v>
      </c>
      <c r="C12" s="81">
        <v>1312</v>
      </c>
      <c r="D12" s="81">
        <v>1553</v>
      </c>
      <c r="E12" s="81">
        <v>1665</v>
      </c>
      <c r="F12" s="81">
        <v>3218</v>
      </c>
      <c r="G12" s="81">
        <v>-20</v>
      </c>
      <c r="H12" s="84">
        <v>0</v>
      </c>
      <c r="I12" s="84">
        <v>7</v>
      </c>
      <c r="J12" s="84">
        <v>2</v>
      </c>
      <c r="K12" s="84">
        <v>4</v>
      </c>
      <c r="L12" s="84">
        <v>-11</v>
      </c>
      <c r="M12" s="82"/>
      <c r="N12" s="81"/>
      <c r="O12" s="81"/>
      <c r="P12" s="81"/>
      <c r="Q12" s="81"/>
      <c r="R12" s="84"/>
      <c r="S12" s="81"/>
    </row>
    <row r="13" spans="2:19" ht="24.75" customHeight="1">
      <c r="B13" s="72" t="s">
        <v>76</v>
      </c>
      <c r="C13" s="81">
        <v>1502</v>
      </c>
      <c r="D13" s="81">
        <v>2066</v>
      </c>
      <c r="E13" s="81">
        <v>2192</v>
      </c>
      <c r="F13" s="81">
        <v>4258</v>
      </c>
      <c r="G13" s="81">
        <v>7</v>
      </c>
      <c r="H13" s="84">
        <v>2</v>
      </c>
      <c r="I13" s="84">
        <v>4</v>
      </c>
      <c r="J13" s="84">
        <v>4</v>
      </c>
      <c r="K13" s="84">
        <v>3</v>
      </c>
      <c r="L13" s="84">
        <v>8</v>
      </c>
      <c r="M13" s="82"/>
      <c r="N13" s="81"/>
      <c r="O13" s="81"/>
      <c r="P13" s="81"/>
      <c r="Q13" s="81"/>
      <c r="R13" s="84"/>
      <c r="S13" s="81"/>
    </row>
    <row r="14" spans="2:19" ht="24.75" customHeight="1">
      <c r="B14" s="72" t="s">
        <v>77</v>
      </c>
      <c r="C14" s="81">
        <v>1887</v>
      </c>
      <c r="D14" s="81">
        <v>2293</v>
      </c>
      <c r="E14" s="81">
        <v>2419</v>
      </c>
      <c r="F14" s="81">
        <v>4712</v>
      </c>
      <c r="G14" s="81">
        <v>10</v>
      </c>
      <c r="H14" s="84">
        <v>1</v>
      </c>
      <c r="I14" s="84">
        <v>4</v>
      </c>
      <c r="J14" s="84">
        <v>21</v>
      </c>
      <c r="K14" s="84">
        <v>12</v>
      </c>
      <c r="L14" s="84">
        <v>4</v>
      </c>
      <c r="M14" s="82"/>
      <c r="N14" s="81"/>
      <c r="O14" s="81"/>
      <c r="P14" s="81"/>
      <c r="Q14" s="81"/>
      <c r="R14" s="84"/>
      <c r="S14" s="81"/>
    </row>
    <row r="15" spans="2:19" ht="24.75" customHeight="1">
      <c r="B15" s="72" t="s">
        <v>78</v>
      </c>
      <c r="C15" s="81">
        <v>4535</v>
      </c>
      <c r="D15" s="81">
        <v>5468</v>
      </c>
      <c r="E15" s="81">
        <v>5405</v>
      </c>
      <c r="F15" s="81">
        <v>10873</v>
      </c>
      <c r="G15" s="81">
        <v>-2</v>
      </c>
      <c r="H15" s="84">
        <v>10</v>
      </c>
      <c r="I15" s="84">
        <v>6</v>
      </c>
      <c r="J15" s="84">
        <v>25</v>
      </c>
      <c r="K15" s="84">
        <v>23</v>
      </c>
      <c r="L15" s="84">
        <v>-8</v>
      </c>
      <c r="M15" s="82"/>
      <c r="N15" s="81"/>
      <c r="O15" s="81"/>
      <c r="P15" s="81"/>
      <c r="Q15" s="81"/>
      <c r="R15" s="84"/>
      <c r="S15" s="81"/>
    </row>
    <row r="16" spans="2:19" ht="24.75" customHeight="1">
      <c r="B16" s="72" t="s">
        <v>79</v>
      </c>
      <c r="C16" s="81">
        <v>7706</v>
      </c>
      <c r="D16" s="81">
        <v>8502</v>
      </c>
      <c r="E16" s="81">
        <v>8495</v>
      </c>
      <c r="F16" s="81">
        <v>16997</v>
      </c>
      <c r="G16" s="81">
        <v>52</v>
      </c>
      <c r="H16" s="84">
        <v>13</v>
      </c>
      <c r="I16" s="84">
        <v>5</v>
      </c>
      <c r="J16" s="84">
        <v>95</v>
      </c>
      <c r="K16" s="84">
        <v>52</v>
      </c>
      <c r="L16" s="84">
        <v>1</v>
      </c>
      <c r="M16" s="82"/>
      <c r="N16" s="81"/>
      <c r="O16" s="81"/>
      <c r="P16" s="81"/>
      <c r="Q16" s="81"/>
      <c r="R16" s="84"/>
      <c r="S16" s="81"/>
    </row>
    <row r="17" spans="2:19" ht="24.75" customHeight="1">
      <c r="B17" s="72" t="s">
        <v>80</v>
      </c>
      <c r="C17" s="81">
        <v>5962</v>
      </c>
      <c r="D17" s="81">
        <v>6961</v>
      </c>
      <c r="E17" s="81">
        <v>7214</v>
      </c>
      <c r="F17" s="81">
        <v>14175</v>
      </c>
      <c r="G17" s="81">
        <v>-23</v>
      </c>
      <c r="H17" s="84">
        <v>15</v>
      </c>
      <c r="I17" s="84">
        <v>8</v>
      </c>
      <c r="J17" s="84">
        <v>17</v>
      </c>
      <c r="K17" s="84">
        <v>28</v>
      </c>
      <c r="L17" s="84">
        <v>-19</v>
      </c>
      <c r="M17" s="82"/>
      <c r="N17" s="81"/>
      <c r="O17" s="81"/>
      <c r="P17" s="81"/>
      <c r="Q17" s="81"/>
      <c r="R17" s="84"/>
      <c r="S17" s="81"/>
    </row>
    <row r="18" spans="2:19" ht="24.75" customHeight="1">
      <c r="B18" s="72" t="s">
        <v>81</v>
      </c>
      <c r="C18" s="81">
        <v>1383</v>
      </c>
      <c r="D18" s="81">
        <v>1350</v>
      </c>
      <c r="E18" s="81">
        <v>1516</v>
      </c>
      <c r="F18" s="81">
        <v>2866</v>
      </c>
      <c r="G18" s="81">
        <v>-7</v>
      </c>
      <c r="H18" s="84">
        <v>0</v>
      </c>
      <c r="I18" s="84">
        <v>3</v>
      </c>
      <c r="J18" s="84">
        <v>3</v>
      </c>
      <c r="K18" s="84">
        <v>5</v>
      </c>
      <c r="L18" s="84">
        <v>-2</v>
      </c>
      <c r="M18" s="82"/>
      <c r="N18" s="81"/>
      <c r="O18" s="81"/>
      <c r="P18" s="81"/>
      <c r="Q18" s="81"/>
      <c r="R18" s="84"/>
      <c r="S18" s="81"/>
    </row>
    <row r="19" spans="2:19" ht="24.75" customHeight="1">
      <c r="B19" s="72" t="s">
        <v>82</v>
      </c>
      <c r="C19" s="81">
        <v>3125</v>
      </c>
      <c r="D19" s="81">
        <v>3525</v>
      </c>
      <c r="E19" s="81">
        <v>3656</v>
      </c>
      <c r="F19" s="81">
        <v>7181</v>
      </c>
      <c r="G19" s="81">
        <v>7</v>
      </c>
      <c r="H19" s="84">
        <v>6</v>
      </c>
      <c r="I19" s="84">
        <v>8</v>
      </c>
      <c r="J19" s="84">
        <v>18</v>
      </c>
      <c r="K19" s="84">
        <v>24</v>
      </c>
      <c r="L19" s="84">
        <v>15</v>
      </c>
      <c r="M19" s="82"/>
      <c r="N19" s="81"/>
      <c r="O19" s="81"/>
      <c r="P19" s="81"/>
      <c r="Q19" s="81"/>
      <c r="R19" s="84"/>
      <c r="S19" s="81"/>
    </row>
    <row r="20" spans="2:19" ht="24.75" customHeight="1">
      <c r="B20" s="72" t="s">
        <v>83</v>
      </c>
      <c r="C20" s="81">
        <v>865</v>
      </c>
      <c r="D20" s="81">
        <v>958</v>
      </c>
      <c r="E20" s="81">
        <v>1007</v>
      </c>
      <c r="F20" s="81">
        <v>1965</v>
      </c>
      <c r="G20" s="81">
        <v>1</v>
      </c>
      <c r="H20" s="84">
        <v>2</v>
      </c>
      <c r="I20" s="84">
        <v>1</v>
      </c>
      <c r="J20" s="83">
        <v>0</v>
      </c>
      <c r="K20" s="84">
        <v>1</v>
      </c>
      <c r="L20" s="84">
        <v>1</v>
      </c>
      <c r="M20" s="82"/>
      <c r="N20" s="81"/>
      <c r="O20" s="81"/>
      <c r="P20" s="81"/>
      <c r="Q20" s="81"/>
      <c r="R20" s="84"/>
      <c r="S20" s="81"/>
    </row>
    <row r="21" spans="2:19" ht="24.75" customHeight="1">
      <c r="B21" s="72" t="s">
        <v>84</v>
      </c>
      <c r="C21" s="81">
        <v>5341</v>
      </c>
      <c r="D21" s="81">
        <v>5834</v>
      </c>
      <c r="E21" s="81">
        <v>6143</v>
      </c>
      <c r="F21" s="81">
        <v>11977</v>
      </c>
      <c r="G21" s="81">
        <v>-9</v>
      </c>
      <c r="H21" s="84">
        <v>13</v>
      </c>
      <c r="I21" s="84">
        <v>5</v>
      </c>
      <c r="J21" s="84">
        <v>17</v>
      </c>
      <c r="K21" s="84">
        <v>26</v>
      </c>
      <c r="L21" s="84">
        <v>-8</v>
      </c>
      <c r="M21" s="82"/>
      <c r="N21" s="81"/>
      <c r="O21" s="81"/>
      <c r="P21" s="81"/>
      <c r="Q21" s="81"/>
      <c r="R21" s="84"/>
      <c r="S21" s="81"/>
    </row>
    <row r="22" spans="2:19" ht="24.75" customHeight="1">
      <c r="B22" s="72" t="s">
        <v>85</v>
      </c>
      <c r="C22" s="81">
        <v>1561</v>
      </c>
      <c r="D22" s="81">
        <v>1869</v>
      </c>
      <c r="E22" s="81">
        <v>2013</v>
      </c>
      <c r="F22" s="81">
        <v>3882</v>
      </c>
      <c r="G22" s="81">
        <v>2</v>
      </c>
      <c r="H22" s="84">
        <v>1</v>
      </c>
      <c r="I22" s="84">
        <v>2</v>
      </c>
      <c r="J22" s="84">
        <v>2</v>
      </c>
      <c r="K22" s="84">
        <v>3</v>
      </c>
      <c r="L22" s="84">
        <v>4</v>
      </c>
      <c r="M22" s="82"/>
      <c r="N22" s="81"/>
      <c r="O22" s="81"/>
      <c r="P22" s="81"/>
      <c r="Q22" s="81"/>
      <c r="R22" s="84"/>
      <c r="S22" s="81"/>
    </row>
    <row r="23" spans="2:19" ht="24.75" customHeight="1">
      <c r="B23" s="72" t="s">
        <v>86</v>
      </c>
      <c r="C23" s="81">
        <v>989</v>
      </c>
      <c r="D23" s="81">
        <v>1190</v>
      </c>
      <c r="E23" s="81">
        <v>1180</v>
      </c>
      <c r="F23" s="81">
        <v>2370</v>
      </c>
      <c r="G23" s="81">
        <v>-2</v>
      </c>
      <c r="H23" s="83">
        <v>0</v>
      </c>
      <c r="I23" s="83">
        <v>1</v>
      </c>
      <c r="J23" s="84">
        <v>2</v>
      </c>
      <c r="K23" s="84">
        <v>2</v>
      </c>
      <c r="L23" s="84">
        <v>-1</v>
      </c>
      <c r="M23" s="82"/>
      <c r="N23" s="81"/>
      <c r="O23" s="81"/>
      <c r="P23" s="81"/>
      <c r="Q23" s="81"/>
      <c r="R23" s="84"/>
      <c r="S23" s="81"/>
    </row>
    <row r="24" spans="2:19" ht="24.75" customHeight="1">
      <c r="B24" s="72" t="s">
        <v>87</v>
      </c>
      <c r="C24" s="81">
        <v>6580</v>
      </c>
      <c r="D24" s="81">
        <v>6802</v>
      </c>
      <c r="E24" s="81">
        <v>7249</v>
      </c>
      <c r="F24" s="81">
        <v>14051</v>
      </c>
      <c r="G24" s="81">
        <v>1</v>
      </c>
      <c r="H24" s="84">
        <v>5</v>
      </c>
      <c r="I24" s="83">
        <v>14</v>
      </c>
      <c r="J24" s="84">
        <v>38</v>
      </c>
      <c r="K24" s="84">
        <v>38</v>
      </c>
      <c r="L24" s="84">
        <v>10</v>
      </c>
      <c r="M24" s="82"/>
      <c r="N24" s="81"/>
      <c r="O24" s="81"/>
      <c r="P24" s="81"/>
      <c r="Q24" s="81"/>
      <c r="R24" s="84"/>
      <c r="S24" s="81"/>
    </row>
    <row r="25" spans="2:19" ht="24.75" customHeight="1">
      <c r="B25" s="72" t="s">
        <v>89</v>
      </c>
      <c r="C25" s="81">
        <v>1203</v>
      </c>
      <c r="D25" s="81">
        <v>1494</v>
      </c>
      <c r="E25" s="81">
        <v>1512</v>
      </c>
      <c r="F25" s="81">
        <v>3006</v>
      </c>
      <c r="G25" s="81">
        <v>-7</v>
      </c>
      <c r="H25" s="84">
        <v>1</v>
      </c>
      <c r="I25" s="83">
        <v>0</v>
      </c>
      <c r="J25" s="84">
        <v>3</v>
      </c>
      <c r="K25" s="84">
        <v>11</v>
      </c>
      <c r="L25" s="84">
        <v>0</v>
      </c>
      <c r="M25" s="82"/>
      <c r="N25" s="81"/>
      <c r="O25" s="81"/>
      <c r="P25" s="81"/>
      <c r="Q25" s="81"/>
      <c r="R25" s="84"/>
      <c r="S25" s="81"/>
    </row>
    <row r="26" spans="2:19" ht="24.75" customHeight="1">
      <c r="B26" s="72" t="s">
        <v>90</v>
      </c>
      <c r="C26" s="81">
        <v>1937</v>
      </c>
      <c r="D26" s="81">
        <v>2141</v>
      </c>
      <c r="E26" s="81">
        <v>2286</v>
      </c>
      <c r="F26" s="81">
        <v>4427</v>
      </c>
      <c r="G26" s="81">
        <v>-3</v>
      </c>
      <c r="H26" s="84">
        <v>4</v>
      </c>
      <c r="I26" s="83">
        <v>6</v>
      </c>
      <c r="J26" s="84">
        <v>6</v>
      </c>
      <c r="K26" s="84">
        <v>7</v>
      </c>
      <c r="L26" s="84">
        <v>0</v>
      </c>
      <c r="M26" s="82"/>
      <c r="N26" s="81"/>
      <c r="O26" s="81"/>
      <c r="P26" s="81"/>
      <c r="Q26" s="81"/>
      <c r="R26" s="84"/>
      <c r="S26" s="81"/>
    </row>
    <row r="27" spans="2:19" ht="24.75" customHeight="1">
      <c r="B27" s="72" t="s">
        <v>91</v>
      </c>
      <c r="C27" s="81">
        <v>750</v>
      </c>
      <c r="D27" s="81">
        <v>742</v>
      </c>
      <c r="E27" s="81">
        <v>735</v>
      </c>
      <c r="F27" s="81">
        <v>1477</v>
      </c>
      <c r="G27" s="81">
        <v>0</v>
      </c>
      <c r="H27" s="84">
        <v>0</v>
      </c>
      <c r="I27" s="83">
        <v>2</v>
      </c>
      <c r="J27" s="84">
        <v>5</v>
      </c>
      <c r="K27" s="84">
        <v>5</v>
      </c>
      <c r="L27" s="84">
        <v>2</v>
      </c>
      <c r="M27" s="82"/>
      <c r="N27" s="81"/>
      <c r="O27" s="81"/>
      <c r="P27" s="81"/>
      <c r="Q27" s="81"/>
      <c r="R27" s="84"/>
      <c r="S27" s="81"/>
    </row>
    <row r="28" spans="2:19" ht="24.75" customHeight="1">
      <c r="B28" s="72" t="s">
        <v>92</v>
      </c>
      <c r="C28" s="81">
        <v>328</v>
      </c>
      <c r="D28" s="81">
        <v>320</v>
      </c>
      <c r="E28" s="81">
        <v>362</v>
      </c>
      <c r="F28" s="81">
        <v>682</v>
      </c>
      <c r="G28" s="81">
        <v>-2</v>
      </c>
      <c r="H28" s="84">
        <v>0</v>
      </c>
      <c r="I28" s="83">
        <v>1</v>
      </c>
      <c r="J28" s="84">
        <v>0</v>
      </c>
      <c r="K28" s="84">
        <v>1</v>
      </c>
      <c r="L28" s="84">
        <v>0</v>
      </c>
      <c r="M28" s="82"/>
      <c r="N28" s="81"/>
      <c r="O28" s="81"/>
      <c r="P28" s="81"/>
      <c r="Q28" s="81"/>
      <c r="R28" s="84"/>
      <c r="S28" s="81"/>
    </row>
    <row r="29" spans="2:19" ht="24.75" customHeight="1">
      <c r="B29" s="72" t="s">
        <v>93</v>
      </c>
      <c r="C29" s="82">
        <v>4696</v>
      </c>
      <c r="D29" s="82">
        <v>6251</v>
      </c>
      <c r="E29" s="82">
        <v>6424</v>
      </c>
      <c r="F29" s="81">
        <v>12675</v>
      </c>
      <c r="G29" s="81">
        <v>3</v>
      </c>
      <c r="H29" s="84">
        <v>4</v>
      </c>
      <c r="I29" s="132">
        <v>14</v>
      </c>
      <c r="J29" s="132">
        <v>15</v>
      </c>
      <c r="K29" s="132">
        <v>12</v>
      </c>
      <c r="L29" s="132">
        <v>10</v>
      </c>
      <c r="M29" s="82"/>
      <c r="N29" s="81"/>
      <c r="O29" s="81"/>
      <c r="P29" s="81"/>
      <c r="Q29" s="81"/>
      <c r="R29" s="132"/>
      <c r="S29" s="81"/>
    </row>
    <row r="30" spans="2:19" ht="24.75" customHeight="1" thickBot="1">
      <c r="B30" s="76" t="s">
        <v>117</v>
      </c>
      <c r="C30" s="85">
        <v>6190</v>
      </c>
      <c r="D30" s="86">
        <v>7568</v>
      </c>
      <c r="E30" s="86">
        <v>8128</v>
      </c>
      <c r="F30" s="86">
        <v>15696</v>
      </c>
      <c r="G30" s="86">
        <v>-7</v>
      </c>
      <c r="H30" s="87">
        <v>6</v>
      </c>
      <c r="I30" s="134">
        <v>14</v>
      </c>
      <c r="J30" s="134">
        <v>21</v>
      </c>
      <c r="K30" s="134">
        <v>22</v>
      </c>
      <c r="L30" s="87">
        <v>2</v>
      </c>
      <c r="M30" s="82"/>
      <c r="N30" s="82"/>
      <c r="O30" s="81"/>
      <c r="P30" s="81"/>
      <c r="Q30" s="81"/>
      <c r="R30" s="132"/>
      <c r="S30" s="81"/>
    </row>
    <row r="31" spans="2:18" ht="24.75" customHeight="1">
      <c r="B31" s="88" t="s">
        <v>88</v>
      </c>
      <c r="C31" s="89" t="s">
        <v>94</v>
      </c>
      <c r="D31" s="89"/>
      <c r="E31" s="90"/>
      <c r="F31" s="90"/>
      <c r="G31" s="90"/>
      <c r="N31" s="91"/>
      <c r="O31" s="91"/>
      <c r="P31" s="91"/>
      <c r="Q31" s="91"/>
      <c r="R31" s="91"/>
    </row>
    <row r="32" spans="2:11" ht="24.75" customHeight="1">
      <c r="B32" s="88" t="s">
        <v>129</v>
      </c>
      <c r="C32" s="70" t="s">
        <v>135</v>
      </c>
      <c r="D32" s="98"/>
      <c r="K32" s="91"/>
    </row>
    <row r="33" spans="2:11" ht="24.75" customHeight="1">
      <c r="B33" s="88" t="s">
        <v>136</v>
      </c>
      <c r="C33" s="119" t="s">
        <v>130</v>
      </c>
      <c r="D33" s="98"/>
      <c r="K33" s="91"/>
    </row>
    <row r="34" spans="2:11" ht="24.75" customHeight="1">
      <c r="B34" s="88" t="s">
        <v>137</v>
      </c>
      <c r="C34" s="119" t="s">
        <v>138</v>
      </c>
      <c r="K34" s="91"/>
    </row>
    <row r="35" ht="24.75" customHeight="1">
      <c r="C35" s="144"/>
    </row>
  </sheetData>
  <sheetProtection/>
  <mergeCells count="7">
    <mergeCell ref="B1:L1"/>
    <mergeCell ref="B2:L2"/>
    <mergeCell ref="B3:B6"/>
    <mergeCell ref="C3:C6"/>
    <mergeCell ref="D3:F5"/>
    <mergeCell ref="H3:L4"/>
    <mergeCell ref="L5:L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85" zoomScaleNormal="75" zoomScaleSheetLayoutView="85" zoomScalePageLayoutView="0" workbookViewId="0" topLeftCell="A1">
      <selection activeCell="C15" sqref="C15"/>
    </sheetView>
  </sheetViews>
  <sheetFormatPr defaultColWidth="10.625" defaultRowHeight="13.5"/>
  <cols>
    <col min="1" max="1" width="11.00390625" style="98" customWidth="1"/>
    <col min="2" max="2" width="8.125" style="98" customWidth="1"/>
    <col min="3" max="5" width="8.50390625" style="98" bestFit="1" customWidth="1"/>
    <col min="6" max="6" width="7.75390625" style="98" customWidth="1"/>
    <col min="7" max="8" width="6.25390625" style="98" customWidth="1"/>
    <col min="9" max="12" width="7.00390625" style="98" customWidth="1"/>
    <col min="13" max="13" width="9.75390625" style="98" customWidth="1"/>
    <col min="14" max="16384" width="10.625" style="98" customWidth="1"/>
  </cols>
  <sheetData>
    <row r="1" spans="1:13" s="93" customFormat="1" ht="23.25" customHeight="1">
      <c r="A1" s="92" t="s">
        <v>95</v>
      </c>
      <c r="B1" s="92"/>
      <c r="C1" s="92"/>
      <c r="D1" s="92"/>
      <c r="E1" s="92"/>
      <c r="M1" s="94"/>
    </row>
    <row r="2" spans="1:13" ht="23.25" customHeight="1" thickBot="1">
      <c r="A2" s="95"/>
      <c r="B2" s="95"/>
      <c r="C2" s="95"/>
      <c r="D2" s="95"/>
      <c r="E2" s="95"/>
      <c r="F2" s="95"/>
      <c r="G2" s="96"/>
      <c r="H2" s="97" t="s">
        <v>158</v>
      </c>
      <c r="I2" s="97"/>
      <c r="J2" s="97"/>
      <c r="K2" s="97"/>
      <c r="L2" s="97"/>
      <c r="M2" s="97"/>
    </row>
    <row r="3" spans="1:13" ht="12" customHeight="1">
      <c r="A3" s="221" t="s">
        <v>96</v>
      </c>
      <c r="B3" s="224" t="s">
        <v>59</v>
      </c>
      <c r="C3" s="228" t="s">
        <v>97</v>
      </c>
      <c r="D3" s="229"/>
      <c r="E3" s="230"/>
      <c r="F3" s="227" t="s">
        <v>60</v>
      </c>
      <c r="G3" s="211" t="s">
        <v>159</v>
      </c>
      <c r="H3" s="212"/>
      <c r="I3" s="212"/>
      <c r="J3" s="212"/>
      <c r="K3" s="212"/>
      <c r="L3" s="212"/>
      <c r="M3" s="212"/>
    </row>
    <row r="4" spans="1:13" ht="21.75" customHeight="1">
      <c r="A4" s="222"/>
      <c r="B4" s="225"/>
      <c r="C4" s="231"/>
      <c r="D4" s="232"/>
      <c r="E4" s="233"/>
      <c r="F4" s="220"/>
      <c r="G4" s="213"/>
      <c r="H4" s="214"/>
      <c r="I4" s="214"/>
      <c r="J4" s="214"/>
      <c r="K4" s="214"/>
      <c r="L4" s="214"/>
      <c r="M4" s="214"/>
    </row>
    <row r="5" spans="1:13" ht="24.75" customHeight="1">
      <c r="A5" s="222"/>
      <c r="B5" s="225"/>
      <c r="C5" s="215"/>
      <c r="D5" s="234"/>
      <c r="E5" s="216"/>
      <c r="F5" s="101" t="s">
        <v>98</v>
      </c>
      <c r="G5" s="215" t="s">
        <v>62</v>
      </c>
      <c r="H5" s="216"/>
      <c r="I5" s="128"/>
      <c r="J5" s="102" t="s">
        <v>63</v>
      </c>
      <c r="K5" s="102"/>
      <c r="L5" s="103"/>
      <c r="M5" s="217" t="s">
        <v>64</v>
      </c>
    </row>
    <row r="6" spans="1:13" ht="12" customHeight="1">
      <c r="A6" s="222"/>
      <c r="B6" s="225"/>
      <c r="C6" s="218" t="s">
        <v>115</v>
      </c>
      <c r="D6" s="218" t="s">
        <v>40</v>
      </c>
      <c r="E6" s="218" t="s">
        <v>41</v>
      </c>
      <c r="F6" s="220" t="s">
        <v>66</v>
      </c>
      <c r="G6" s="218" t="s">
        <v>67</v>
      </c>
      <c r="H6" s="218" t="s">
        <v>68</v>
      </c>
      <c r="I6" s="209" t="s">
        <v>69</v>
      </c>
      <c r="J6" s="100"/>
      <c r="K6" s="209" t="s">
        <v>70</v>
      </c>
      <c r="L6" s="104"/>
      <c r="M6" s="217"/>
    </row>
    <row r="7" spans="1:13" ht="15.75" customHeight="1" thickBot="1">
      <c r="A7" s="223"/>
      <c r="B7" s="226"/>
      <c r="C7" s="219"/>
      <c r="D7" s="219"/>
      <c r="E7" s="219"/>
      <c r="F7" s="219"/>
      <c r="G7" s="219"/>
      <c r="H7" s="219"/>
      <c r="I7" s="210"/>
      <c r="J7" s="106" t="s">
        <v>99</v>
      </c>
      <c r="K7" s="210"/>
      <c r="L7" s="107" t="s">
        <v>99</v>
      </c>
      <c r="M7" s="175"/>
    </row>
    <row r="8" spans="1:15" ht="39" customHeight="1">
      <c r="A8" s="69" t="s">
        <v>100</v>
      </c>
      <c r="B8" s="108">
        <f>SUM(B9:B12)</f>
        <v>174544</v>
      </c>
      <c r="C8" s="108">
        <f aca="true" t="shared" si="0" ref="C8:M8">SUM(C9:C12)</f>
        <v>422918</v>
      </c>
      <c r="D8" s="108">
        <f t="shared" si="0"/>
        <v>207213</v>
      </c>
      <c r="E8" s="108">
        <f t="shared" si="0"/>
        <v>215705</v>
      </c>
      <c r="F8" s="108">
        <f t="shared" si="0"/>
        <v>93</v>
      </c>
      <c r="G8" s="108">
        <f t="shared" si="0"/>
        <v>297</v>
      </c>
      <c r="H8" s="108">
        <f t="shared" si="0"/>
        <v>362</v>
      </c>
      <c r="I8" s="108">
        <f t="shared" si="0"/>
        <v>1294</v>
      </c>
      <c r="J8" s="108">
        <f t="shared" si="0"/>
        <v>674</v>
      </c>
      <c r="K8" s="108">
        <f t="shared" si="0"/>
        <v>1130</v>
      </c>
      <c r="L8" s="108">
        <f t="shared" si="0"/>
        <v>575</v>
      </c>
      <c r="M8" s="108">
        <f t="shared" si="0"/>
        <v>-6</v>
      </c>
      <c r="O8" s="108"/>
    </row>
    <row r="9" spans="1:15" ht="39" customHeight="1">
      <c r="A9" s="69" t="s">
        <v>101</v>
      </c>
      <c r="B9" s="109">
        <v>103007</v>
      </c>
      <c r="C9" s="109">
        <v>240424</v>
      </c>
      <c r="D9" s="109">
        <v>118063</v>
      </c>
      <c r="E9" s="108">
        <v>122361</v>
      </c>
      <c r="F9" s="108">
        <v>30</v>
      </c>
      <c r="G9" s="109">
        <v>174</v>
      </c>
      <c r="H9" s="109">
        <v>219</v>
      </c>
      <c r="I9" s="109">
        <v>754</v>
      </c>
      <c r="J9" s="109">
        <v>444</v>
      </c>
      <c r="K9" s="109">
        <v>674</v>
      </c>
      <c r="L9" s="109">
        <v>405</v>
      </c>
      <c r="M9" s="109">
        <v>-5</v>
      </c>
      <c r="O9" s="109"/>
    </row>
    <row r="10" spans="1:15" ht="39" customHeight="1">
      <c r="A10" s="69" t="s">
        <v>102</v>
      </c>
      <c r="B10" s="109">
        <v>27611</v>
      </c>
      <c r="C10" s="109">
        <v>66752</v>
      </c>
      <c r="D10" s="109">
        <v>33298</v>
      </c>
      <c r="E10" s="108">
        <v>33454</v>
      </c>
      <c r="F10" s="108">
        <v>43</v>
      </c>
      <c r="G10" s="109">
        <v>49</v>
      </c>
      <c r="H10" s="109">
        <v>50</v>
      </c>
      <c r="I10" s="109">
        <v>210</v>
      </c>
      <c r="J10" s="109">
        <v>86</v>
      </c>
      <c r="K10" s="109">
        <v>169</v>
      </c>
      <c r="L10" s="109">
        <v>70</v>
      </c>
      <c r="M10" s="109">
        <v>3</v>
      </c>
      <c r="O10" s="109"/>
    </row>
    <row r="11" spans="1:15" ht="39" customHeight="1">
      <c r="A11" s="69" t="s">
        <v>126</v>
      </c>
      <c r="B11" s="109">
        <v>36193</v>
      </c>
      <c r="C11" s="109">
        <v>94476</v>
      </c>
      <c r="D11" s="109">
        <v>45425</v>
      </c>
      <c r="E11" s="108">
        <v>49051</v>
      </c>
      <c r="F11" s="108">
        <v>20</v>
      </c>
      <c r="G11" s="109">
        <v>59</v>
      </c>
      <c r="H11" s="109">
        <v>72</v>
      </c>
      <c r="I11" s="109">
        <v>266</v>
      </c>
      <c r="J11" s="109">
        <v>128</v>
      </c>
      <c r="K11" s="109">
        <v>235</v>
      </c>
      <c r="L11" s="109">
        <v>90</v>
      </c>
      <c r="M11" s="109">
        <v>2</v>
      </c>
      <c r="O11" s="109"/>
    </row>
    <row r="12" spans="1:15" ht="39" customHeight="1">
      <c r="A12" s="69" t="s">
        <v>103</v>
      </c>
      <c r="B12" s="108">
        <v>7733</v>
      </c>
      <c r="C12" s="108">
        <v>21266</v>
      </c>
      <c r="D12" s="108">
        <v>10427</v>
      </c>
      <c r="E12" s="108">
        <v>10839</v>
      </c>
      <c r="F12" s="108">
        <v>0</v>
      </c>
      <c r="G12" s="108">
        <v>15</v>
      </c>
      <c r="H12" s="108">
        <v>21</v>
      </c>
      <c r="I12" s="108">
        <v>64</v>
      </c>
      <c r="J12" s="108">
        <v>16</v>
      </c>
      <c r="K12" s="108">
        <v>52</v>
      </c>
      <c r="L12" s="108">
        <v>10</v>
      </c>
      <c r="M12" s="108">
        <v>-6</v>
      </c>
      <c r="O12" s="108"/>
    </row>
    <row r="13" spans="1:15" ht="39" customHeight="1">
      <c r="A13" s="69" t="s">
        <v>127</v>
      </c>
      <c r="B13" s="109">
        <v>985</v>
      </c>
      <c r="C13" s="109">
        <v>2616</v>
      </c>
      <c r="D13" s="109">
        <v>1252</v>
      </c>
      <c r="E13" s="108">
        <v>1364</v>
      </c>
      <c r="F13" s="108">
        <v>4</v>
      </c>
      <c r="G13" s="109">
        <v>2</v>
      </c>
      <c r="H13" s="109">
        <v>3</v>
      </c>
      <c r="I13" s="109">
        <v>8</v>
      </c>
      <c r="J13" s="109">
        <v>2</v>
      </c>
      <c r="K13" s="109">
        <v>3</v>
      </c>
      <c r="L13" s="109">
        <v>1</v>
      </c>
      <c r="M13" s="110">
        <v>0</v>
      </c>
      <c r="O13" s="109"/>
    </row>
    <row r="14" spans="1:15" ht="39" customHeight="1">
      <c r="A14" s="69" t="s">
        <v>104</v>
      </c>
      <c r="B14" s="109">
        <v>672</v>
      </c>
      <c r="C14" s="109">
        <v>1675</v>
      </c>
      <c r="D14" s="109">
        <v>816</v>
      </c>
      <c r="E14" s="108">
        <v>859</v>
      </c>
      <c r="F14" s="108">
        <v>4</v>
      </c>
      <c r="G14" s="109">
        <v>3</v>
      </c>
      <c r="H14" s="109">
        <v>3</v>
      </c>
      <c r="I14" s="109">
        <v>7</v>
      </c>
      <c r="J14" s="109">
        <v>2</v>
      </c>
      <c r="K14" s="110">
        <v>3</v>
      </c>
      <c r="L14" s="110">
        <v>2</v>
      </c>
      <c r="M14" s="110">
        <v>0</v>
      </c>
      <c r="N14" s="109"/>
      <c r="O14" s="109"/>
    </row>
    <row r="15" spans="1:15" ht="39" customHeight="1">
      <c r="A15" s="69" t="s">
        <v>105</v>
      </c>
      <c r="B15" s="109">
        <v>2886</v>
      </c>
      <c r="C15" s="109">
        <v>8296</v>
      </c>
      <c r="D15" s="109">
        <v>4064</v>
      </c>
      <c r="E15" s="108">
        <v>4232</v>
      </c>
      <c r="F15" s="108">
        <v>-11</v>
      </c>
      <c r="G15" s="109">
        <v>1</v>
      </c>
      <c r="H15" s="109">
        <v>6</v>
      </c>
      <c r="I15" s="109">
        <v>26</v>
      </c>
      <c r="J15" s="109">
        <v>6</v>
      </c>
      <c r="K15" s="109">
        <v>26</v>
      </c>
      <c r="L15" s="109">
        <v>0</v>
      </c>
      <c r="M15" s="110">
        <v>-6</v>
      </c>
      <c r="O15" s="109"/>
    </row>
    <row r="16" spans="1:15" ht="39" customHeight="1">
      <c r="A16" s="69" t="s">
        <v>106</v>
      </c>
      <c r="B16" s="109">
        <v>1462</v>
      </c>
      <c r="C16" s="109">
        <v>4374</v>
      </c>
      <c r="D16" s="109">
        <v>2166</v>
      </c>
      <c r="E16" s="108">
        <v>2208</v>
      </c>
      <c r="F16" s="108">
        <v>5</v>
      </c>
      <c r="G16" s="109">
        <v>6</v>
      </c>
      <c r="H16" s="109">
        <v>2</v>
      </c>
      <c r="I16" s="109">
        <v>10</v>
      </c>
      <c r="J16" s="109">
        <v>2</v>
      </c>
      <c r="K16" s="109">
        <v>9</v>
      </c>
      <c r="L16" s="109">
        <v>1</v>
      </c>
      <c r="M16" s="110">
        <v>0</v>
      </c>
      <c r="N16" s="109"/>
      <c r="O16" s="109"/>
    </row>
    <row r="17" spans="1:15" ht="39" customHeight="1" thickBot="1">
      <c r="A17" s="69" t="s">
        <v>128</v>
      </c>
      <c r="B17" s="109">
        <v>1728</v>
      </c>
      <c r="C17" s="109">
        <v>4305</v>
      </c>
      <c r="D17" s="109">
        <v>2129</v>
      </c>
      <c r="E17" s="108">
        <v>2176</v>
      </c>
      <c r="F17" s="108">
        <v>-2</v>
      </c>
      <c r="G17" s="112">
        <v>3</v>
      </c>
      <c r="H17" s="112">
        <v>7</v>
      </c>
      <c r="I17" s="112">
        <v>13</v>
      </c>
      <c r="J17" s="109">
        <v>4</v>
      </c>
      <c r="K17" s="112">
        <v>11</v>
      </c>
      <c r="L17" s="112">
        <v>6</v>
      </c>
      <c r="M17" s="113">
        <v>0</v>
      </c>
      <c r="O17" s="109"/>
    </row>
    <row r="18" spans="1:13" ht="36" customHeight="1" hidden="1">
      <c r="A18" s="69" t="s">
        <v>107</v>
      </c>
      <c r="B18" s="108">
        <v>1779</v>
      </c>
      <c r="C18" s="108">
        <v>4829</v>
      </c>
      <c r="D18" s="108">
        <v>2348</v>
      </c>
      <c r="E18" s="108">
        <v>2481</v>
      </c>
      <c r="F18" s="108">
        <v>-2</v>
      </c>
      <c r="G18" s="108">
        <v>3</v>
      </c>
      <c r="H18" s="108">
        <v>5</v>
      </c>
      <c r="I18" s="108">
        <v>10</v>
      </c>
      <c r="J18" s="108">
        <v>5</v>
      </c>
      <c r="K18" s="108">
        <v>10</v>
      </c>
      <c r="L18" s="108">
        <v>0</v>
      </c>
      <c r="M18" s="108">
        <v>0</v>
      </c>
    </row>
    <row r="19" spans="1:13" ht="36" customHeight="1" hidden="1">
      <c r="A19" s="99" t="s">
        <v>108</v>
      </c>
      <c r="B19" s="108">
        <v>0</v>
      </c>
      <c r="C19" s="108"/>
      <c r="D19" s="108"/>
      <c r="E19" s="108" t="e">
        <v>#REF!</v>
      </c>
      <c r="F19" s="108" t="e">
        <v>#REF!</v>
      </c>
      <c r="G19" s="108"/>
      <c r="H19" s="108"/>
      <c r="I19" s="108"/>
      <c r="J19" s="108"/>
      <c r="K19" s="108"/>
      <c r="L19" s="108"/>
      <c r="M19" s="114"/>
    </row>
    <row r="20" spans="1:13" ht="36" customHeight="1" hidden="1">
      <c r="A20" s="99" t="s">
        <v>109</v>
      </c>
      <c r="B20" s="108">
        <v>0</v>
      </c>
      <c r="C20" s="108"/>
      <c r="D20" s="108"/>
      <c r="E20" s="108" t="e">
        <v>#REF!</v>
      </c>
      <c r="F20" s="108" t="e">
        <v>#REF!</v>
      </c>
      <c r="G20" s="108"/>
      <c r="H20" s="108"/>
      <c r="I20" s="108"/>
      <c r="J20" s="108"/>
      <c r="K20" s="108"/>
      <c r="L20" s="108"/>
      <c r="M20" s="114"/>
    </row>
    <row r="21" spans="1:13" ht="36" customHeight="1" hidden="1">
      <c r="A21" s="99" t="s">
        <v>110</v>
      </c>
      <c r="B21" s="108">
        <v>0</v>
      </c>
      <c r="C21" s="108"/>
      <c r="D21" s="108"/>
      <c r="E21" s="108" t="e">
        <v>#REF!</v>
      </c>
      <c r="F21" s="108" t="e">
        <v>#REF!</v>
      </c>
      <c r="G21" s="114"/>
      <c r="H21" s="115"/>
      <c r="I21" s="108"/>
      <c r="J21" s="114"/>
      <c r="K21" s="108"/>
      <c r="L21" s="115"/>
      <c r="M21" s="114"/>
    </row>
    <row r="22" spans="1:13" ht="36" customHeight="1" hidden="1">
      <c r="A22" s="99" t="s">
        <v>111</v>
      </c>
      <c r="B22" s="108">
        <v>0</v>
      </c>
      <c r="C22" s="108"/>
      <c r="D22" s="108"/>
      <c r="E22" s="108" t="e">
        <v>#REF!</v>
      </c>
      <c r="F22" s="108" t="e">
        <v>#REF!</v>
      </c>
      <c r="G22" s="114"/>
      <c r="H22" s="115"/>
      <c r="I22" s="108"/>
      <c r="J22" s="114"/>
      <c r="K22" s="108"/>
      <c r="L22" s="108"/>
      <c r="M22" s="114"/>
    </row>
    <row r="23" spans="1:13" ht="36" customHeight="1" hidden="1">
      <c r="A23" s="99" t="s">
        <v>112</v>
      </c>
      <c r="B23" s="108">
        <v>0</v>
      </c>
      <c r="C23" s="108"/>
      <c r="D23" s="108"/>
      <c r="E23" s="108" t="e">
        <v>#REF!</v>
      </c>
      <c r="F23" s="108" t="e">
        <v>#REF!</v>
      </c>
      <c r="G23" s="108"/>
      <c r="H23" s="108"/>
      <c r="I23" s="108"/>
      <c r="J23" s="114"/>
      <c r="K23" s="108"/>
      <c r="L23" s="108"/>
      <c r="M23" s="114"/>
    </row>
    <row r="24" spans="1:13" ht="36" customHeight="1" hidden="1">
      <c r="A24" s="99" t="s">
        <v>113</v>
      </c>
      <c r="B24" s="108">
        <v>0</v>
      </c>
      <c r="C24" s="108"/>
      <c r="D24" s="108"/>
      <c r="E24" s="108" t="e">
        <v>#REF!</v>
      </c>
      <c r="F24" s="108" t="e">
        <v>#REF!</v>
      </c>
      <c r="G24" s="108"/>
      <c r="H24" s="108"/>
      <c r="I24" s="108"/>
      <c r="J24" s="108"/>
      <c r="K24" s="108"/>
      <c r="L24" s="108"/>
      <c r="M24" s="114"/>
    </row>
    <row r="25" spans="1:13" ht="36" customHeight="1" hidden="1" thickBot="1">
      <c r="A25" s="105" t="s">
        <v>114</v>
      </c>
      <c r="B25" s="111">
        <v>0</v>
      </c>
      <c r="C25" s="111"/>
      <c r="D25" s="111"/>
      <c r="E25" s="111" t="e">
        <v>#REF!</v>
      </c>
      <c r="F25" s="108" t="e">
        <v>#REF!</v>
      </c>
      <c r="G25" s="111"/>
      <c r="H25" s="111"/>
      <c r="I25" s="111"/>
      <c r="J25" s="111"/>
      <c r="K25" s="111"/>
      <c r="L25" s="111"/>
      <c r="M25" s="116"/>
    </row>
    <row r="26" spans="1:13" ht="20.25" customHeight="1">
      <c r="A26" s="117"/>
      <c r="B26" s="117" t="s">
        <v>123</v>
      </c>
      <c r="C26" s="117"/>
      <c r="D26" s="117"/>
      <c r="E26" s="117"/>
      <c r="F26" s="117"/>
      <c r="G26" s="118"/>
      <c r="H26" s="117"/>
      <c r="J26" s="117"/>
      <c r="K26" s="117"/>
      <c r="M26" s="117"/>
    </row>
    <row r="27" spans="1:13" ht="20.25" customHeight="1">
      <c r="A27" s="104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</row>
    <row r="28" spans="1:13" ht="20.25" customHeight="1">
      <c r="A28" s="104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</row>
    <row r="29" spans="1:13" ht="20.25" customHeight="1">
      <c r="A29" s="104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</row>
    <row r="30" spans="1:13" ht="20.25" customHeight="1">
      <c r="A30" s="104"/>
      <c r="B30" s="120"/>
      <c r="C30" s="120"/>
      <c r="D30" s="120"/>
      <c r="E30" s="121"/>
      <c r="F30" s="104"/>
      <c r="G30" s="118"/>
      <c r="H30" s="104"/>
      <c r="J30" s="104"/>
      <c r="K30" s="104"/>
      <c r="M30" s="104"/>
    </row>
    <row r="32" spans="2:7" ht="19.5" customHeight="1">
      <c r="B32" s="119"/>
      <c r="C32" s="119"/>
      <c r="D32" s="119"/>
      <c r="E32" s="121"/>
      <c r="G32" s="118"/>
    </row>
  </sheetData>
  <sheetProtection/>
  <mergeCells count="18">
    <mergeCell ref="H6:H7"/>
    <mergeCell ref="I6:I7"/>
    <mergeCell ref="A3:A7"/>
    <mergeCell ref="B3:B7"/>
    <mergeCell ref="F3:F4"/>
    <mergeCell ref="C6:C7"/>
    <mergeCell ref="D6:D7"/>
    <mergeCell ref="C3:E5"/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上條　奈々絵</cp:lastModifiedBy>
  <cp:lastPrinted>2019-04-19T04:32:15Z</cp:lastPrinted>
  <dcterms:created xsi:type="dcterms:W3CDTF">1998-05-15T02:43:27Z</dcterms:created>
  <dcterms:modified xsi:type="dcterms:W3CDTF">2019-09-27T01:15:48Z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