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<sst xmlns="http://schemas.openxmlformats.org/spreadsheetml/2006/main" count="204" uniqueCount="163">
  <si>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</si>
  <si>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</si>
  <si>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</si>
  <si>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</si>
  <si>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</si>
  <si>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</si>
  <si>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</si>
  <si>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</si>
  <si>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</si>
  <si>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</si>
  <si>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</si>
  <si>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</si>
  <si>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</si>
  <si>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</si>
  <si>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</si>
  <si>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</si>
  <si>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</si>
  <si>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</si>
  <si>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</si>
  <si>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</si>
  <si>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</si>
  <si>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</si>
  <si>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</si>
  <si>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</si>
  <si>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</si>
  <si>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</si>
  <si>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</si>
  <si>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</si>
  <si>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</si>
  <si>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</si>
  <si>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</si>
  <si>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</si>
  <si>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</si>
  <si>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</si>
  <si>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</si>
  <si>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</si>
  <si>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</si>
  <si>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</si>
  <si>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</si>
  <si>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</si>
  <si>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</si>
  <si>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</si>
  <si>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</si>
  <si>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</si>
  <si>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</si>
  <si>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</si>
  <si>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</si>
  <si>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</si>
  <si>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</si>
  <si>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</si>
  <si>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</si>
  <si>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</si>
  <si>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</si>
  <si>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</si>
  <si>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</si>
  <si>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</si>
  <si>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</si>
  <si>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</si>
  <si>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</si>
  <si>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</si>
  <si>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</si>
  <si>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</si>
  <si>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</si>
  <si>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</si>
  <si>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</si>
  <si>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</si>
  <si>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</si>
  <si>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</si>
  <si>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</si>
  <si>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</si>
  <si>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</si>
  <si>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</si>
  <si>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</si>
  <si>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</si>
  <si>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</si>
  <si>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</si>
  <si>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</si>
  <si>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</si>
  <si>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</si>
  <si>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</si>
  <si>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</si>
  <si>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</si>
  <si>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</si>
  <si>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</si>
  <si>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</si>
  <si>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</si>
  <si>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</si>
  <si>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</si>
  <si>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</si>
  <si>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</si>
  <si>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</si>
  <si>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</si>
  <si>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</si>
  <si>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</si>
  <si>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</si>
  <si>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</si>
  <si>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</si>
  <si>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</si>
  <si>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</si>
  <si>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</si>
  <si>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</si>
  <si>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</si>
  <si>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</si>
  <si>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</si>
  <si>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</si>
  <si>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</si>
  <si>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</si>
  <si>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</si>
  <si>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</si>
  <si>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</si>
  <si>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</si>
  <si>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</si>
  <si>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</si>
  <si>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</si>
  <si>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</si>
  <si>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</si>
  <si>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</si>
  <si>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</si>
  <si>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</si>
  <si>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</si>
  <si>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</si>
  <si>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</si>
  <si>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</si>
  <si>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</si>
  <si>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</si>
  <si>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</si>
  <si>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</si>
  <si>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</si>
  <si>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</si>
  <si>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</si>
  <si>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</si>
  <si>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</si>
  <si>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</si>
  <si>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</si>
  <si>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</si>
  <si>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</si>
  <si>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</si>
  <si>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</si>
  <si>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</si>
  <si>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</si>
  <si>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9　月　中</t>
  </si>
  <si>
    <t>9 　月</t>
  </si>
  <si>
    <t>10　 月</t>
  </si>
  <si>
    <t>11　 月</t>
  </si>
  <si>
    <t>10　月　中</t>
  </si>
  <si>
    <t>10 　月</t>
  </si>
  <si>
    <t>12　 月</t>
  </si>
  <si>
    <t>（12月11月間増減）</t>
  </si>
  <si>
    <t>11　月　中</t>
  </si>
  <si>
    <t>11 　月</t>
  </si>
  <si>
    <t>No.494</t>
  </si>
  <si>
    <t>1　 月</t>
  </si>
  <si>
    <t>（1月12月間増減）</t>
  </si>
  <si>
    <t>12　月　中</t>
  </si>
  <si>
    <t>12 　月</t>
  </si>
  <si>
    <t>平成28年</t>
  </si>
  <si>
    <t>令和元年</t>
  </si>
  <si>
    <t>元年　7月</t>
  </si>
  <si>
    <t>元年　7月</t>
  </si>
  <si>
    <t>令和2年1月1日現在</t>
  </si>
  <si>
    <t>12月中の人口異動状況</t>
  </si>
  <si>
    <t>令 和 元 年 12月 1 日 現 在</t>
  </si>
  <si>
    <t>11月中の人口異動状況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</si>
</sst>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85" zoomScaleNormal="85" zoomScaleSheetLayoutView="85" zoomScalePageLayoutView="0" workbookViewId="0" topLeftCell="A31">
      <selection activeCell="B24" sqref="B2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146</v>
      </c>
      <c r="D9" s="27" t="s">
        <v>152</v>
      </c>
      <c r="E9" s="26" t="s">
        <v>143</v>
      </c>
      <c r="F9" s="26" t="s">
        <v>142</v>
      </c>
    </row>
    <row r="10" spans="1:6" ht="25.5" customHeight="1">
      <c r="A10" s="22" t="s">
        <v>43</v>
      </c>
      <c r="B10" s="23">
        <f>'地区別人口'!F7</f>
        <v>238737</v>
      </c>
      <c r="C10" s="23">
        <v>238746</v>
      </c>
      <c r="D10" s="24">
        <f>B10-C10</f>
        <v>-9</v>
      </c>
      <c r="E10" s="23">
        <v>238804</v>
      </c>
      <c r="F10" s="23">
        <v>238835</v>
      </c>
    </row>
    <row r="11" spans="1:6" ht="25.5" customHeight="1">
      <c r="A11" s="15" t="s">
        <v>40</v>
      </c>
      <c r="B11" s="18">
        <f>'地区別人口'!D7</f>
        <v>116968</v>
      </c>
      <c r="C11" s="18">
        <v>116933</v>
      </c>
      <c r="D11" s="20">
        <f>B11-C11</f>
        <v>35</v>
      </c>
      <c r="E11" s="18">
        <v>116967</v>
      </c>
      <c r="F11" s="18">
        <v>116944</v>
      </c>
    </row>
    <row r="12" spans="1:6" ht="25.5" customHeight="1">
      <c r="A12" s="15" t="s">
        <v>41</v>
      </c>
      <c r="B12" s="18">
        <f>'地区別人口'!E7</f>
        <v>121769</v>
      </c>
      <c r="C12" s="18">
        <v>121813</v>
      </c>
      <c r="D12" s="20">
        <f>B12-C12</f>
        <v>-44</v>
      </c>
      <c r="E12" s="18">
        <v>121837</v>
      </c>
      <c r="F12" s="18">
        <v>121891</v>
      </c>
    </row>
    <row r="13" spans="1:6" ht="25.5" customHeight="1" thickBot="1">
      <c r="A13" s="16" t="s">
        <v>44</v>
      </c>
      <c r="B13" s="19">
        <f>'地区別人口'!C7</f>
        <v>105890</v>
      </c>
      <c r="C13" s="19">
        <v>105864</v>
      </c>
      <c r="D13" s="21">
        <f>B13-C13</f>
        <v>26</v>
      </c>
      <c r="E13" s="19">
        <v>105865</v>
      </c>
      <c r="F13" s="19">
        <v>105835</v>
      </c>
    </row>
    <row r="14" spans="1:6" ht="24" customHeight="1">
      <c r="A14" s="160" t="s">
        <v>122</v>
      </c>
      <c r="B14" s="160"/>
      <c r="C14" s="160"/>
      <c r="D14" s="160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148</v>
      </c>
      <c r="D17" s="25" t="s">
        <v>144</v>
      </c>
      <c r="E17" s="25" t="s">
        <v>140</v>
      </c>
      <c r="H17" s="150"/>
    </row>
    <row r="18" spans="1:10" ht="25.5" customHeight="1">
      <c r="A18" s="22" t="s">
        <v>49</v>
      </c>
      <c r="B18" s="23">
        <f>'地区別人口'!H7</f>
        <v>146</v>
      </c>
      <c r="C18" s="23">
        <v>156</v>
      </c>
      <c r="D18" s="23">
        <v>157</v>
      </c>
      <c r="E18" s="23">
        <v>165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233</v>
      </c>
      <c r="C19" s="18">
        <v>206</v>
      </c>
      <c r="D19" s="18">
        <v>226</v>
      </c>
      <c r="E19" s="18">
        <v>233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548</v>
      </c>
      <c r="C20" s="18">
        <v>522</v>
      </c>
      <c r="D20" s="18">
        <v>644</v>
      </c>
      <c r="E20" s="18">
        <v>709</v>
      </c>
    </row>
    <row r="21" spans="1:5" ht="25.5" customHeight="1">
      <c r="A21" s="15" t="s">
        <v>45</v>
      </c>
      <c r="B21" s="18">
        <v>278</v>
      </c>
      <c r="C21" s="18">
        <v>257</v>
      </c>
      <c r="D21" s="18">
        <v>277</v>
      </c>
      <c r="E21" s="18">
        <v>270</v>
      </c>
    </row>
    <row r="22" spans="1:5" ht="25.5" customHeight="1">
      <c r="A22" s="15" t="s">
        <v>52</v>
      </c>
      <c r="B22" s="18">
        <f>'地区別人口'!K7</f>
        <v>465</v>
      </c>
      <c r="C22" s="18">
        <v>512</v>
      </c>
      <c r="D22" s="18">
        <v>599</v>
      </c>
      <c r="E22" s="18">
        <v>676</v>
      </c>
    </row>
    <row r="23" spans="1:5" ht="25.5" customHeight="1">
      <c r="A23" s="15" t="s">
        <v>45</v>
      </c>
      <c r="B23" s="18">
        <v>185</v>
      </c>
      <c r="C23" s="18">
        <v>235</v>
      </c>
      <c r="D23" s="18">
        <v>286</v>
      </c>
      <c r="E23" s="18">
        <v>285</v>
      </c>
    </row>
    <row r="24" spans="1:9" s="6" customFormat="1" ht="25.5" customHeight="1" thickBot="1">
      <c r="A24" s="16" t="s">
        <v>46</v>
      </c>
      <c r="B24" s="19">
        <f>'地区別人口'!L7</f>
        <v>-5</v>
      </c>
      <c r="C24" s="19">
        <v>-18</v>
      </c>
      <c r="D24" s="19">
        <v>-7</v>
      </c>
      <c r="E24" s="19">
        <v>-6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9" t="s">
        <v>124</v>
      </c>
      <c r="E27" s="159"/>
      <c r="F27" s="14" t="s">
        <v>47</v>
      </c>
    </row>
    <row r="28" spans="1:6" ht="25.5" customHeight="1" thickBot="1">
      <c r="A28" s="25" t="s">
        <v>116</v>
      </c>
      <c r="B28" s="145" t="s">
        <v>154</v>
      </c>
      <c r="C28" s="145" t="s">
        <v>149</v>
      </c>
      <c r="D28" s="27" t="s">
        <v>147</v>
      </c>
      <c r="E28" s="145" t="s">
        <v>145</v>
      </c>
      <c r="F28" s="145" t="s">
        <v>141</v>
      </c>
    </row>
    <row r="29" spans="1:6" ht="25.5" customHeight="1">
      <c r="A29" s="22" t="s">
        <v>43</v>
      </c>
      <c r="B29" s="146">
        <f>'推計人口'!C9</f>
        <v>240187</v>
      </c>
      <c r="C29" s="146">
        <v>240245</v>
      </c>
      <c r="D29" s="24">
        <f>B29-C29</f>
        <v>-58</v>
      </c>
      <c r="E29" s="146">
        <v>240276</v>
      </c>
      <c r="F29" s="146">
        <v>240317</v>
      </c>
    </row>
    <row r="30" spans="1:6" ht="25.5" customHeight="1">
      <c r="A30" s="15" t="s">
        <v>40</v>
      </c>
      <c r="B30" s="147">
        <f>'推計人口'!D9</f>
        <v>117988</v>
      </c>
      <c r="C30" s="147">
        <v>118022</v>
      </c>
      <c r="D30" s="24">
        <f>B30-C30</f>
        <v>-34</v>
      </c>
      <c r="E30" s="147">
        <v>117999</v>
      </c>
      <c r="F30" s="147">
        <v>118017</v>
      </c>
    </row>
    <row r="31" spans="1:6" ht="25.5" customHeight="1">
      <c r="A31" s="15" t="s">
        <v>41</v>
      </c>
      <c r="B31" s="148">
        <f>'推計人口'!E9</f>
        <v>122199</v>
      </c>
      <c r="C31" s="148">
        <v>122223</v>
      </c>
      <c r="D31" s="24">
        <f>B31-C31</f>
        <v>-24</v>
      </c>
      <c r="E31" s="148">
        <v>122277</v>
      </c>
      <c r="F31" s="148">
        <v>122300</v>
      </c>
    </row>
    <row r="32" spans="1:6" ht="25.5" customHeight="1" thickBot="1">
      <c r="A32" s="16" t="s">
        <v>44</v>
      </c>
      <c r="B32" s="149">
        <f>'推計人口'!B9</f>
        <v>103036</v>
      </c>
      <c r="C32" s="149">
        <v>103037</v>
      </c>
      <c r="D32" s="21">
        <f>B32-C32</f>
        <v>-1</v>
      </c>
      <c r="E32" s="149">
        <v>103007</v>
      </c>
      <c r="F32" s="149">
        <v>102974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1" t="s">
        <v>125</v>
      </c>
      <c r="G35" s="161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0">
      <selection activeCell="F29" sqref="F29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2" t="s">
        <v>12</v>
      </c>
      <c r="C1" s="163"/>
      <c r="D1" s="163"/>
      <c r="E1" s="163"/>
      <c r="F1" s="163"/>
      <c r="G1" s="163"/>
      <c r="H1" s="163"/>
      <c r="I1" s="164"/>
      <c r="J1" s="163" t="s">
        <v>133</v>
      </c>
      <c r="K1" s="163"/>
      <c r="L1" s="163"/>
      <c r="M1" s="165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69" t="s">
        <v>29</v>
      </c>
      <c r="F3" s="170"/>
      <c r="G3" s="171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2"/>
      <c r="F4" s="173"/>
      <c r="G4" s="174"/>
      <c r="H4" s="32" t="s">
        <v>36</v>
      </c>
      <c r="I4" s="33" t="s">
        <v>54</v>
      </c>
      <c r="J4" s="175" t="s">
        <v>33</v>
      </c>
      <c r="K4" s="176"/>
      <c r="L4" s="175" t="s">
        <v>37</v>
      </c>
      <c r="M4" s="17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155</v>
      </c>
      <c r="B5" s="152">
        <v>69</v>
      </c>
      <c r="C5" s="153">
        <v>2572924</v>
      </c>
      <c r="D5" s="152">
        <v>35</v>
      </c>
      <c r="E5" s="152">
        <v>87</v>
      </c>
      <c r="F5" s="152">
        <v>6</v>
      </c>
      <c r="G5" s="152">
        <v>7</v>
      </c>
      <c r="H5" s="152">
        <v>62</v>
      </c>
      <c r="I5" s="152">
        <v>3323</v>
      </c>
      <c r="J5" s="152">
        <v>9993</v>
      </c>
      <c r="K5" s="152">
        <v>67</v>
      </c>
      <c r="L5" s="151">
        <v>9490</v>
      </c>
      <c r="M5" s="151">
        <v>31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2">
        <v>67</v>
      </c>
      <c r="C6" s="152">
        <v>45714</v>
      </c>
      <c r="D6" s="152">
        <v>19</v>
      </c>
      <c r="E6" s="152">
        <v>44</v>
      </c>
      <c r="F6" s="152">
        <v>5</v>
      </c>
      <c r="G6" s="152">
        <v>6</v>
      </c>
      <c r="H6" s="152">
        <v>40</v>
      </c>
      <c r="I6" s="152">
        <v>1142</v>
      </c>
      <c r="J6" s="152">
        <v>10217</v>
      </c>
      <c r="K6" s="152">
        <v>73</v>
      </c>
      <c r="L6" s="151">
        <v>9676</v>
      </c>
      <c r="M6" s="151">
        <v>26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2">
        <v>110</v>
      </c>
      <c r="C7" s="152">
        <v>90849</v>
      </c>
      <c r="D7" s="152">
        <v>36</v>
      </c>
      <c r="E7" s="152">
        <v>75</v>
      </c>
      <c r="F7" s="152">
        <v>5</v>
      </c>
      <c r="G7" s="152">
        <v>17</v>
      </c>
      <c r="H7" s="152">
        <v>79</v>
      </c>
      <c r="I7" s="152">
        <v>1944</v>
      </c>
      <c r="J7" s="152">
        <v>10727</v>
      </c>
      <c r="K7" s="152">
        <v>60</v>
      </c>
      <c r="L7" s="151">
        <v>10204</v>
      </c>
      <c r="M7" s="151">
        <v>18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156</v>
      </c>
      <c r="B8" s="125">
        <v>77</v>
      </c>
      <c r="C8" s="125">
        <v>50729</v>
      </c>
      <c r="D8" s="125">
        <v>35</v>
      </c>
      <c r="E8" s="125">
        <v>66</v>
      </c>
      <c r="F8" s="125">
        <v>1</v>
      </c>
      <c r="G8" s="125">
        <v>7</v>
      </c>
      <c r="H8" s="125">
        <v>41</v>
      </c>
      <c r="I8" s="125">
        <v>473</v>
      </c>
      <c r="J8" s="151">
        <v>10754</v>
      </c>
      <c r="K8" s="151">
        <v>40</v>
      </c>
      <c r="L8" s="151">
        <v>10201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157</v>
      </c>
      <c r="B10" s="123">
        <v>6</v>
      </c>
      <c r="C10" s="123">
        <v>22</v>
      </c>
      <c r="D10" s="123">
        <v>2</v>
      </c>
      <c r="E10" s="123">
        <v>5</v>
      </c>
      <c r="F10" s="123">
        <v>0</v>
      </c>
      <c r="G10" s="123">
        <v>0</v>
      </c>
      <c r="H10" s="123">
        <v>4</v>
      </c>
      <c r="I10" s="123">
        <v>7</v>
      </c>
      <c r="J10" s="66">
        <v>1006</v>
      </c>
      <c r="K10" s="66">
        <v>5</v>
      </c>
      <c r="L10" s="66">
        <v>968</v>
      </c>
      <c r="M10" s="66">
        <v>3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8</v>
      </c>
      <c r="B11" s="123">
        <v>4</v>
      </c>
      <c r="C11" s="123">
        <v>7348</v>
      </c>
      <c r="D11" s="123">
        <v>0</v>
      </c>
      <c r="E11" s="123">
        <v>0</v>
      </c>
      <c r="F11" s="123">
        <v>0</v>
      </c>
      <c r="G11" s="123">
        <v>0</v>
      </c>
      <c r="H11" s="123">
        <v>4</v>
      </c>
      <c r="I11" s="123">
        <v>61</v>
      </c>
      <c r="J11" s="66">
        <v>923</v>
      </c>
      <c r="K11" s="66">
        <v>5</v>
      </c>
      <c r="L11" s="66">
        <v>877</v>
      </c>
      <c r="M11" s="66">
        <v>2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9</v>
      </c>
      <c r="B12" s="124">
        <v>6</v>
      </c>
      <c r="C12" s="123">
        <v>2134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66">
        <v>896</v>
      </c>
      <c r="K12" s="66">
        <v>5</v>
      </c>
      <c r="L12" s="66">
        <v>840</v>
      </c>
      <c r="M12" s="66">
        <v>4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10</v>
      </c>
      <c r="B13" s="65">
        <v>5</v>
      </c>
      <c r="C13" s="65">
        <v>0</v>
      </c>
      <c r="D13" s="65">
        <v>1</v>
      </c>
      <c r="E13" s="65">
        <v>3</v>
      </c>
      <c r="F13" s="65">
        <v>0</v>
      </c>
      <c r="G13" s="65">
        <v>1</v>
      </c>
      <c r="H13" s="65">
        <v>2</v>
      </c>
      <c r="I13" s="65">
        <v>0</v>
      </c>
      <c r="J13" s="65">
        <v>921</v>
      </c>
      <c r="K13" s="65">
        <v>6</v>
      </c>
      <c r="L13" s="65">
        <v>872</v>
      </c>
      <c r="M13" s="125">
        <v>5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11</v>
      </c>
      <c r="B14" s="65">
        <v>5</v>
      </c>
      <c r="C14" s="65">
        <v>612</v>
      </c>
      <c r="D14" s="65">
        <v>0</v>
      </c>
      <c r="E14" s="65">
        <v>0</v>
      </c>
      <c r="F14" s="65">
        <v>0</v>
      </c>
      <c r="G14" s="65">
        <v>0</v>
      </c>
      <c r="H14" s="65">
        <v>4</v>
      </c>
      <c r="I14" s="65">
        <v>4</v>
      </c>
      <c r="J14" s="65">
        <v>849</v>
      </c>
      <c r="K14" s="65">
        <v>1</v>
      </c>
      <c r="L14" s="65">
        <v>810</v>
      </c>
      <c r="M14" s="125">
        <v>0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>
        <v>12</v>
      </c>
      <c r="B15" s="65">
        <v>4</v>
      </c>
      <c r="C15" s="65">
        <v>723</v>
      </c>
      <c r="D15" s="65">
        <v>2</v>
      </c>
      <c r="E15" s="65">
        <v>3</v>
      </c>
      <c r="F15" s="65">
        <v>0</v>
      </c>
      <c r="G15" s="65">
        <v>1</v>
      </c>
      <c r="H15" s="65">
        <v>4</v>
      </c>
      <c r="I15" s="65">
        <v>12</v>
      </c>
      <c r="J15" s="65">
        <v>916</v>
      </c>
      <c r="K15" s="65">
        <v>2</v>
      </c>
      <c r="L15" s="65">
        <v>873</v>
      </c>
      <c r="M15" s="125">
        <v>2</v>
      </c>
      <c r="O15" s="67"/>
      <c r="P15" s="67"/>
    </row>
    <row r="16" spans="1:16" ht="19.5" customHeight="1" thickBot="1">
      <c r="A16" s="53"/>
      <c r="B16" s="166" t="s">
        <v>38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2" t="s">
        <v>57</v>
      </c>
      <c r="F18" s="163"/>
      <c r="G18" s="163"/>
      <c r="H18" s="165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79" t="s">
        <v>8</v>
      </c>
      <c r="C19" s="180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81"/>
      <c r="C20" s="182"/>
      <c r="D20" s="60" t="s">
        <v>32</v>
      </c>
      <c r="E20" s="179" t="s">
        <v>32</v>
      </c>
      <c r="F20" s="171"/>
      <c r="G20" s="169" t="s">
        <v>32</v>
      </c>
      <c r="H20" s="180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87" t="s">
        <v>10</v>
      </c>
      <c r="C21" s="188"/>
      <c r="D21" s="56" t="s">
        <v>33</v>
      </c>
      <c r="E21" s="185" t="s">
        <v>33</v>
      </c>
      <c r="F21" s="174"/>
      <c r="G21" s="172" t="s">
        <v>37</v>
      </c>
      <c r="H21" s="186"/>
      <c r="M21" s="63"/>
      <c r="O21" s="122"/>
      <c r="P21" s="138"/>
    </row>
    <row r="22" spans="1:22" ht="19.5" customHeight="1">
      <c r="A22" s="49" t="s">
        <v>155</v>
      </c>
      <c r="B22" s="126">
        <v>2350</v>
      </c>
      <c r="C22" s="66">
        <v>553</v>
      </c>
      <c r="D22" s="65">
        <v>414</v>
      </c>
      <c r="E22" s="152">
        <v>7844</v>
      </c>
      <c r="F22" s="152">
        <v>1393</v>
      </c>
      <c r="G22" s="152">
        <v>4</v>
      </c>
      <c r="H22" s="152">
        <v>1729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6">
        <v>2493</v>
      </c>
      <c r="C23" s="66">
        <v>603</v>
      </c>
      <c r="D23" s="65">
        <v>452</v>
      </c>
      <c r="E23" s="152">
        <v>7807</v>
      </c>
      <c r="F23" s="152">
        <v>1329</v>
      </c>
      <c r="G23" s="152">
        <v>6</v>
      </c>
      <c r="H23" s="152">
        <v>1574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2">
        <v>8048</v>
      </c>
      <c r="F24" s="152">
        <v>1166</v>
      </c>
      <c r="G24" s="152">
        <v>6</v>
      </c>
      <c r="H24" s="152">
        <v>1364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 t="s">
        <v>156</v>
      </c>
      <c r="B25" s="125">
        <v>2436</v>
      </c>
      <c r="C25" s="125">
        <v>598</v>
      </c>
      <c r="D25" s="125">
        <v>445</v>
      </c>
      <c r="E25" s="125">
        <v>7792</v>
      </c>
      <c r="F25" s="125">
        <v>1041</v>
      </c>
      <c r="G25" s="125">
        <v>3</v>
      </c>
      <c r="H25" s="125">
        <v>1241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158</v>
      </c>
      <c r="B27" s="66">
        <v>217</v>
      </c>
      <c r="C27" s="66">
        <v>40</v>
      </c>
      <c r="D27" s="66">
        <v>36</v>
      </c>
      <c r="E27" s="126">
        <v>662</v>
      </c>
      <c r="F27" s="126">
        <v>94</v>
      </c>
      <c r="G27" s="126">
        <v>1</v>
      </c>
      <c r="H27" s="126">
        <v>123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8</v>
      </c>
      <c r="B28" s="127">
        <v>175</v>
      </c>
      <c r="C28" s="66">
        <v>34</v>
      </c>
      <c r="D28" s="66">
        <v>20</v>
      </c>
      <c r="E28" s="126">
        <v>734</v>
      </c>
      <c r="F28" s="126">
        <v>91</v>
      </c>
      <c r="G28" s="126">
        <v>0</v>
      </c>
      <c r="H28" s="126">
        <v>108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9</v>
      </c>
      <c r="B29" s="66">
        <v>186</v>
      </c>
      <c r="C29" s="66">
        <v>54</v>
      </c>
      <c r="D29" s="66">
        <v>33</v>
      </c>
      <c r="E29" s="126">
        <v>639</v>
      </c>
      <c r="F29" s="126">
        <v>76</v>
      </c>
      <c r="G29" s="126">
        <v>1</v>
      </c>
      <c r="H29" s="126">
        <v>94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10</v>
      </c>
      <c r="B30" s="65">
        <v>158</v>
      </c>
      <c r="C30" s="65">
        <v>46</v>
      </c>
      <c r="D30" s="65">
        <v>46</v>
      </c>
      <c r="E30" s="65">
        <v>654</v>
      </c>
      <c r="F30" s="65">
        <v>90</v>
      </c>
      <c r="G30" s="65">
        <v>0</v>
      </c>
      <c r="H30" s="65">
        <v>112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11</v>
      </c>
      <c r="B31" s="65">
        <v>271</v>
      </c>
      <c r="C31" s="65">
        <v>40</v>
      </c>
      <c r="D31" s="65">
        <v>35</v>
      </c>
      <c r="E31" s="65">
        <v>687</v>
      </c>
      <c r="F31" s="65">
        <v>98</v>
      </c>
      <c r="G31" s="65">
        <v>0</v>
      </c>
      <c r="H31" s="65">
        <v>113</v>
      </c>
      <c r="I31" s="67"/>
    </row>
    <row r="32" spans="1:8" ht="19.5" customHeight="1" thickBot="1">
      <c r="A32" s="52">
        <v>12</v>
      </c>
      <c r="B32" s="65">
        <v>190</v>
      </c>
      <c r="C32" s="65">
        <v>50</v>
      </c>
      <c r="D32" s="65">
        <v>39</v>
      </c>
      <c r="E32" s="65">
        <v>722</v>
      </c>
      <c r="F32" s="65">
        <v>87</v>
      </c>
      <c r="G32" s="65">
        <v>0</v>
      </c>
      <c r="H32" s="65">
        <v>93</v>
      </c>
    </row>
    <row r="33" spans="1:8" ht="19.5" customHeight="1" thickBot="1">
      <c r="A33" s="53"/>
      <c r="B33" s="183" t="s">
        <v>11</v>
      </c>
      <c r="C33" s="184"/>
      <c r="D33" s="59" t="s">
        <v>39</v>
      </c>
      <c r="E33" s="166" t="s">
        <v>56</v>
      </c>
      <c r="F33" s="167"/>
      <c r="G33" s="167"/>
      <c r="H33" s="168"/>
    </row>
    <row r="35" spans="1:13" ht="19.5" customHeight="1">
      <c r="A35" s="178" t="s">
        <v>139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7">
      <selection activeCell="I15" sqref="I15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9" t="s">
        <v>131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ht="24.75" customHeight="1" thickBot="1">
      <c r="B2" s="190" t="s">
        <v>159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24.75" customHeight="1">
      <c r="B3" s="191" t="s">
        <v>58</v>
      </c>
      <c r="C3" s="194" t="s">
        <v>59</v>
      </c>
      <c r="D3" s="197" t="s">
        <v>132</v>
      </c>
      <c r="E3" s="198"/>
      <c r="F3" s="199"/>
      <c r="G3" s="71"/>
      <c r="H3" s="197" t="s">
        <v>160</v>
      </c>
      <c r="I3" s="198"/>
      <c r="J3" s="198"/>
      <c r="K3" s="198"/>
      <c r="L3" s="198"/>
    </row>
    <row r="4" spans="2:12" ht="24.75" customHeight="1">
      <c r="B4" s="192"/>
      <c r="C4" s="195"/>
      <c r="D4" s="200"/>
      <c r="E4" s="201"/>
      <c r="F4" s="202"/>
      <c r="G4" s="73" t="s">
        <v>60</v>
      </c>
      <c r="H4" s="203"/>
      <c r="I4" s="204"/>
      <c r="J4" s="204"/>
      <c r="K4" s="204"/>
      <c r="L4" s="204"/>
    </row>
    <row r="5" spans="2:12" ht="24.75" customHeight="1">
      <c r="B5" s="192"/>
      <c r="C5" s="195"/>
      <c r="D5" s="203"/>
      <c r="E5" s="204"/>
      <c r="F5" s="205"/>
      <c r="G5" s="73" t="s">
        <v>61</v>
      </c>
      <c r="H5" s="74" t="s">
        <v>62</v>
      </c>
      <c r="I5" s="74"/>
      <c r="J5" s="75" t="s">
        <v>63</v>
      </c>
      <c r="K5" s="74"/>
      <c r="L5" s="206" t="s">
        <v>64</v>
      </c>
    </row>
    <row r="6" spans="2:14" ht="24.75" customHeight="1" thickBot="1">
      <c r="B6" s="193"/>
      <c r="C6" s="196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7"/>
      <c r="N6" s="135"/>
    </row>
    <row r="7" spans="2:23" ht="24.75" customHeight="1">
      <c r="B7" s="72" t="s">
        <v>65</v>
      </c>
      <c r="C7" s="81">
        <v>105890</v>
      </c>
      <c r="D7" s="81">
        <v>116968</v>
      </c>
      <c r="E7" s="81">
        <v>121769</v>
      </c>
      <c r="F7" s="81">
        <v>238737</v>
      </c>
      <c r="G7" s="81">
        <v>-9</v>
      </c>
      <c r="H7" s="81">
        <v>146</v>
      </c>
      <c r="I7" s="81">
        <v>233</v>
      </c>
      <c r="J7" s="81">
        <v>548</v>
      </c>
      <c r="K7" s="81">
        <v>465</v>
      </c>
      <c r="L7" s="81">
        <v>-5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38419</v>
      </c>
      <c r="D8" s="133">
        <v>39072</v>
      </c>
      <c r="E8" s="133">
        <v>40576</v>
      </c>
      <c r="F8" s="133">
        <v>79648</v>
      </c>
      <c r="G8" s="81">
        <v>-18</v>
      </c>
      <c r="H8" s="143">
        <v>42</v>
      </c>
      <c r="I8" s="143">
        <v>87</v>
      </c>
      <c r="J8" s="143">
        <v>222</v>
      </c>
      <c r="K8" s="143">
        <v>193</v>
      </c>
      <c r="L8" s="143">
        <v>-2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5356</v>
      </c>
      <c r="D9" s="81">
        <v>6209</v>
      </c>
      <c r="E9" s="81">
        <v>6507</v>
      </c>
      <c r="F9" s="81">
        <v>12716</v>
      </c>
      <c r="G9" s="81">
        <v>21</v>
      </c>
      <c r="H9" s="133">
        <v>12</v>
      </c>
      <c r="I9" s="84">
        <v>6</v>
      </c>
      <c r="J9" s="84">
        <v>13</v>
      </c>
      <c r="K9" s="84">
        <v>16</v>
      </c>
      <c r="L9" s="142">
        <v>18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1361</v>
      </c>
      <c r="D10" s="81">
        <v>1584</v>
      </c>
      <c r="E10" s="81">
        <v>1700</v>
      </c>
      <c r="F10" s="81">
        <v>3284</v>
      </c>
      <c r="G10" s="81">
        <v>-12</v>
      </c>
      <c r="H10" s="84">
        <v>0</v>
      </c>
      <c r="I10" s="83">
        <v>5</v>
      </c>
      <c r="J10" s="84">
        <v>3</v>
      </c>
      <c r="K10" s="84">
        <v>6</v>
      </c>
      <c r="L10" s="84">
        <v>-4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2847</v>
      </c>
      <c r="D11" s="81">
        <v>3303</v>
      </c>
      <c r="E11" s="81">
        <v>3453</v>
      </c>
      <c r="F11" s="81">
        <v>6756</v>
      </c>
      <c r="G11" s="81">
        <v>-15</v>
      </c>
      <c r="H11" s="84">
        <v>3</v>
      </c>
      <c r="I11" s="84">
        <v>7</v>
      </c>
      <c r="J11" s="84">
        <v>6</v>
      </c>
      <c r="K11" s="84">
        <v>11</v>
      </c>
      <c r="L11" s="84">
        <v>-6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1309</v>
      </c>
      <c r="D12" s="81">
        <v>1547</v>
      </c>
      <c r="E12" s="81">
        <v>1662</v>
      </c>
      <c r="F12" s="81">
        <v>3209</v>
      </c>
      <c r="G12" s="81">
        <v>-1</v>
      </c>
      <c r="H12" s="84">
        <v>1</v>
      </c>
      <c r="I12" s="84">
        <v>3</v>
      </c>
      <c r="J12" s="84">
        <v>8</v>
      </c>
      <c r="K12" s="84">
        <v>6</v>
      </c>
      <c r="L12" s="84">
        <v>-1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1502</v>
      </c>
      <c r="D13" s="81">
        <v>2058</v>
      </c>
      <c r="E13" s="81">
        <v>2184</v>
      </c>
      <c r="F13" s="81">
        <v>4242</v>
      </c>
      <c r="G13" s="81">
        <v>0</v>
      </c>
      <c r="H13" s="84">
        <v>1</v>
      </c>
      <c r="I13" s="84">
        <v>5</v>
      </c>
      <c r="J13" s="84">
        <v>6</v>
      </c>
      <c r="K13" s="84">
        <v>8</v>
      </c>
      <c r="L13" s="84">
        <v>6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1907</v>
      </c>
      <c r="D14" s="81">
        <v>2295</v>
      </c>
      <c r="E14" s="81">
        <v>2434</v>
      </c>
      <c r="F14" s="81">
        <v>4729</v>
      </c>
      <c r="G14" s="81">
        <v>8</v>
      </c>
      <c r="H14" s="84">
        <v>2</v>
      </c>
      <c r="I14" s="84">
        <v>7</v>
      </c>
      <c r="J14" s="84">
        <v>15</v>
      </c>
      <c r="K14" s="84">
        <v>5</v>
      </c>
      <c r="L14" s="84">
        <v>3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4553</v>
      </c>
      <c r="D15" s="81">
        <v>5458</v>
      </c>
      <c r="E15" s="81">
        <v>5408</v>
      </c>
      <c r="F15" s="81">
        <v>10866</v>
      </c>
      <c r="G15" s="81">
        <v>1</v>
      </c>
      <c r="H15" s="84">
        <v>2</v>
      </c>
      <c r="I15" s="84">
        <v>8</v>
      </c>
      <c r="J15" s="84">
        <v>27</v>
      </c>
      <c r="K15" s="84">
        <v>16</v>
      </c>
      <c r="L15" s="84">
        <v>-4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7746</v>
      </c>
      <c r="D16" s="81">
        <v>8543</v>
      </c>
      <c r="E16" s="81">
        <v>8532</v>
      </c>
      <c r="F16" s="81">
        <v>17075</v>
      </c>
      <c r="G16" s="81">
        <v>34</v>
      </c>
      <c r="H16" s="84">
        <v>22</v>
      </c>
      <c r="I16" s="84">
        <v>13</v>
      </c>
      <c r="J16" s="84">
        <v>50</v>
      </c>
      <c r="K16" s="84">
        <v>29</v>
      </c>
      <c r="L16" s="84">
        <v>4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5970</v>
      </c>
      <c r="D17" s="81">
        <v>6937</v>
      </c>
      <c r="E17" s="81">
        <v>7185</v>
      </c>
      <c r="F17" s="81">
        <v>14122</v>
      </c>
      <c r="G17" s="81">
        <v>-21</v>
      </c>
      <c r="H17" s="84">
        <v>10</v>
      </c>
      <c r="I17" s="84">
        <v>14</v>
      </c>
      <c r="J17" s="84">
        <v>35</v>
      </c>
      <c r="K17" s="84">
        <v>43</v>
      </c>
      <c r="L17" s="84">
        <v>-9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1373</v>
      </c>
      <c r="D18" s="81">
        <v>1340</v>
      </c>
      <c r="E18" s="81">
        <v>1505</v>
      </c>
      <c r="F18" s="81">
        <v>2845</v>
      </c>
      <c r="G18" s="81">
        <v>-5</v>
      </c>
      <c r="H18" s="84">
        <v>0</v>
      </c>
      <c r="I18" s="84">
        <v>3</v>
      </c>
      <c r="J18" s="84">
        <v>2</v>
      </c>
      <c r="K18" s="84">
        <v>4</v>
      </c>
      <c r="L18" s="84">
        <v>0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3131</v>
      </c>
      <c r="D19" s="81">
        <v>3534</v>
      </c>
      <c r="E19" s="81">
        <v>3659</v>
      </c>
      <c r="F19" s="81">
        <v>7193</v>
      </c>
      <c r="G19" s="81">
        <v>-1</v>
      </c>
      <c r="H19" s="84">
        <v>5</v>
      </c>
      <c r="I19" s="84">
        <v>12</v>
      </c>
      <c r="J19" s="84">
        <v>14</v>
      </c>
      <c r="K19" s="84">
        <v>11</v>
      </c>
      <c r="L19" s="84">
        <v>3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860</v>
      </c>
      <c r="D20" s="81">
        <v>957</v>
      </c>
      <c r="E20" s="81">
        <v>997</v>
      </c>
      <c r="F20" s="81">
        <v>1954</v>
      </c>
      <c r="G20" s="81">
        <v>3</v>
      </c>
      <c r="H20" s="84">
        <v>1</v>
      </c>
      <c r="I20" s="84">
        <v>0</v>
      </c>
      <c r="J20" s="83">
        <v>3</v>
      </c>
      <c r="K20" s="84">
        <v>0</v>
      </c>
      <c r="L20" s="84">
        <v>-1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5346</v>
      </c>
      <c r="D21" s="81">
        <v>5821</v>
      </c>
      <c r="E21" s="81">
        <v>6152</v>
      </c>
      <c r="F21" s="81">
        <v>11973</v>
      </c>
      <c r="G21" s="81">
        <v>13</v>
      </c>
      <c r="H21" s="84">
        <v>10</v>
      </c>
      <c r="I21" s="84">
        <v>8</v>
      </c>
      <c r="J21" s="84">
        <v>20</v>
      </c>
      <c r="K21" s="84">
        <v>15</v>
      </c>
      <c r="L21" s="84">
        <v>6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1551</v>
      </c>
      <c r="D22" s="81">
        <v>1856</v>
      </c>
      <c r="E22" s="81">
        <v>2004</v>
      </c>
      <c r="F22" s="81">
        <v>3860</v>
      </c>
      <c r="G22" s="81">
        <v>3</v>
      </c>
      <c r="H22" s="84">
        <v>4</v>
      </c>
      <c r="I22" s="84">
        <v>5</v>
      </c>
      <c r="J22" s="84">
        <v>11</v>
      </c>
      <c r="K22" s="84">
        <v>8</v>
      </c>
      <c r="L22" s="84">
        <v>1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982</v>
      </c>
      <c r="D23" s="81">
        <v>1187</v>
      </c>
      <c r="E23" s="81">
        <v>1176</v>
      </c>
      <c r="F23" s="81">
        <v>2363</v>
      </c>
      <c r="G23" s="81">
        <v>3</v>
      </c>
      <c r="H23" s="83">
        <v>1</v>
      </c>
      <c r="I23" s="83">
        <v>0</v>
      </c>
      <c r="J23" s="84">
        <v>6</v>
      </c>
      <c r="K23" s="84">
        <v>2</v>
      </c>
      <c r="L23" s="84">
        <v>-2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6594</v>
      </c>
      <c r="D24" s="81">
        <v>6816</v>
      </c>
      <c r="E24" s="81">
        <v>7255</v>
      </c>
      <c r="F24" s="81">
        <v>14071</v>
      </c>
      <c r="G24" s="81">
        <v>6</v>
      </c>
      <c r="H24" s="84">
        <v>6</v>
      </c>
      <c r="I24" s="83">
        <v>16</v>
      </c>
      <c r="J24" s="84">
        <v>37</v>
      </c>
      <c r="K24" s="84">
        <v>22</v>
      </c>
      <c r="L24" s="84">
        <v>1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1204</v>
      </c>
      <c r="D25" s="81">
        <v>1502</v>
      </c>
      <c r="E25" s="81">
        <v>1510</v>
      </c>
      <c r="F25" s="81">
        <v>3012</v>
      </c>
      <c r="G25" s="81">
        <v>3</v>
      </c>
      <c r="H25" s="84">
        <v>2</v>
      </c>
      <c r="I25" s="83">
        <v>0</v>
      </c>
      <c r="J25" s="84">
        <v>9</v>
      </c>
      <c r="K25" s="84">
        <v>6</v>
      </c>
      <c r="L25" s="84">
        <v>-2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1932</v>
      </c>
      <c r="D26" s="81">
        <v>2123</v>
      </c>
      <c r="E26" s="81">
        <v>2269</v>
      </c>
      <c r="F26" s="81">
        <v>4392</v>
      </c>
      <c r="G26" s="81">
        <v>-6</v>
      </c>
      <c r="H26" s="84">
        <v>1</v>
      </c>
      <c r="I26" s="83">
        <v>11</v>
      </c>
      <c r="J26" s="84">
        <v>8</v>
      </c>
      <c r="K26" s="84">
        <v>5</v>
      </c>
      <c r="L26" s="84">
        <v>1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721</v>
      </c>
      <c r="D27" s="81">
        <v>731</v>
      </c>
      <c r="E27" s="81">
        <v>708</v>
      </c>
      <c r="F27" s="81">
        <v>1439</v>
      </c>
      <c r="G27" s="81">
        <v>-7</v>
      </c>
      <c r="H27" s="84">
        <v>1</v>
      </c>
      <c r="I27" s="83">
        <v>4</v>
      </c>
      <c r="J27" s="84">
        <v>9</v>
      </c>
      <c r="K27" s="84">
        <v>5</v>
      </c>
      <c r="L27" s="84">
        <v>-8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325</v>
      </c>
      <c r="D28" s="81">
        <v>314</v>
      </c>
      <c r="E28" s="81">
        <v>357</v>
      </c>
      <c r="F28" s="81">
        <v>671</v>
      </c>
      <c r="G28" s="81">
        <v>-2</v>
      </c>
      <c r="H28" s="84">
        <v>1</v>
      </c>
      <c r="I28" s="83">
        <v>1</v>
      </c>
      <c r="J28" s="84">
        <v>0</v>
      </c>
      <c r="K28" s="84">
        <v>3</v>
      </c>
      <c r="L28" s="84">
        <v>1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4694</v>
      </c>
      <c r="D29" s="82">
        <v>6234</v>
      </c>
      <c r="E29" s="82">
        <v>6407</v>
      </c>
      <c r="F29" s="81">
        <v>12641</v>
      </c>
      <c r="G29" s="81">
        <v>-12</v>
      </c>
      <c r="H29" s="84">
        <v>5</v>
      </c>
      <c r="I29" s="132">
        <v>9</v>
      </c>
      <c r="J29" s="132">
        <v>24</v>
      </c>
      <c r="K29" s="132">
        <v>29</v>
      </c>
      <c r="L29" s="132">
        <v>-3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6207</v>
      </c>
      <c r="D30" s="86">
        <v>7547</v>
      </c>
      <c r="E30" s="86">
        <v>8129</v>
      </c>
      <c r="F30" s="86">
        <v>15676</v>
      </c>
      <c r="G30" s="86">
        <v>-4</v>
      </c>
      <c r="H30" s="87">
        <v>14</v>
      </c>
      <c r="I30" s="134">
        <v>9</v>
      </c>
      <c r="J30" s="134">
        <v>20</v>
      </c>
      <c r="K30" s="134">
        <v>22</v>
      </c>
      <c r="L30" s="87">
        <v>-7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A3" sqref="A3:A7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161</v>
      </c>
      <c r="I2" s="97"/>
      <c r="J2" s="97"/>
      <c r="K2" s="97"/>
      <c r="L2" s="97"/>
      <c r="M2" s="97"/>
    </row>
    <row r="3" spans="1:13" ht="12" customHeight="1">
      <c r="A3" s="212" t="s">
        <v>96</v>
      </c>
      <c r="B3" s="215" t="s">
        <v>59</v>
      </c>
      <c r="C3" s="220" t="s">
        <v>97</v>
      </c>
      <c r="D3" s="221"/>
      <c r="E3" s="222"/>
      <c r="F3" s="218" t="s">
        <v>60</v>
      </c>
      <c r="G3" s="231" t="s">
        <v>162</v>
      </c>
      <c r="H3" s="232"/>
      <c r="I3" s="232"/>
      <c r="J3" s="232"/>
      <c r="K3" s="232"/>
      <c r="L3" s="232"/>
      <c r="M3" s="232"/>
    </row>
    <row r="4" spans="1:13" ht="21.75" customHeight="1">
      <c r="A4" s="213"/>
      <c r="B4" s="216"/>
      <c r="C4" s="223"/>
      <c r="D4" s="224"/>
      <c r="E4" s="225"/>
      <c r="F4" s="219"/>
      <c r="G4" s="233"/>
      <c r="H4" s="234"/>
      <c r="I4" s="234"/>
      <c r="J4" s="234"/>
      <c r="K4" s="234"/>
      <c r="L4" s="234"/>
      <c r="M4" s="234"/>
    </row>
    <row r="5" spans="1:13" ht="24.75" customHeight="1">
      <c r="A5" s="213"/>
      <c r="B5" s="216"/>
      <c r="C5" s="226"/>
      <c r="D5" s="227"/>
      <c r="E5" s="228"/>
      <c r="F5" s="101" t="s">
        <v>98</v>
      </c>
      <c r="G5" s="226" t="s">
        <v>62</v>
      </c>
      <c r="H5" s="228"/>
      <c r="I5" s="128"/>
      <c r="J5" s="102" t="s">
        <v>63</v>
      </c>
      <c r="K5" s="102"/>
      <c r="L5" s="103"/>
      <c r="M5" s="235" t="s">
        <v>64</v>
      </c>
    </row>
    <row r="6" spans="1:13" ht="12" customHeight="1">
      <c r="A6" s="213"/>
      <c r="B6" s="216"/>
      <c r="C6" s="208" t="s">
        <v>115</v>
      </c>
      <c r="D6" s="208" t="s">
        <v>40</v>
      </c>
      <c r="E6" s="208" t="s">
        <v>41</v>
      </c>
      <c r="F6" s="219" t="s">
        <v>66</v>
      </c>
      <c r="G6" s="208" t="s">
        <v>67</v>
      </c>
      <c r="H6" s="208" t="s">
        <v>68</v>
      </c>
      <c r="I6" s="210" t="s">
        <v>69</v>
      </c>
      <c r="J6" s="100"/>
      <c r="K6" s="210" t="s">
        <v>70</v>
      </c>
      <c r="L6" s="104"/>
      <c r="M6" s="235"/>
    </row>
    <row r="7" spans="1:13" ht="15.75" customHeight="1" thickBot="1">
      <c r="A7" s="214"/>
      <c r="B7" s="217"/>
      <c r="C7" s="209"/>
      <c r="D7" s="209"/>
      <c r="E7" s="209"/>
      <c r="F7" s="209"/>
      <c r="G7" s="209"/>
      <c r="H7" s="209"/>
      <c r="I7" s="211"/>
      <c r="J7" s="106" t="s">
        <v>99</v>
      </c>
      <c r="K7" s="211"/>
      <c r="L7" s="107" t="s">
        <v>99</v>
      </c>
      <c r="M7" s="172"/>
    </row>
    <row r="8" spans="1:15" ht="39" customHeight="1">
      <c r="A8" s="69" t="s">
        <v>100</v>
      </c>
      <c r="B8" s="108">
        <f>SUM(B9:B12)</f>
        <v>174677</v>
      </c>
      <c r="C8" s="108">
        <f aca="true" t="shared" si="0" ref="C8:M8">SUM(C9:C12)</f>
        <v>422369</v>
      </c>
      <c r="D8" s="108">
        <f t="shared" si="0"/>
        <v>206985</v>
      </c>
      <c r="E8" s="108">
        <f t="shared" si="0"/>
        <v>215384</v>
      </c>
      <c r="F8" s="108">
        <f t="shared" si="0"/>
        <v>-188</v>
      </c>
      <c r="G8" s="108">
        <f t="shared" si="0"/>
        <v>234</v>
      </c>
      <c r="H8" s="108">
        <f t="shared" si="0"/>
        <v>397</v>
      </c>
      <c r="I8" s="108">
        <f t="shared" si="0"/>
        <v>949</v>
      </c>
      <c r="J8" s="108">
        <f t="shared" si="0"/>
        <v>410</v>
      </c>
      <c r="K8" s="108">
        <f t="shared" si="0"/>
        <v>937</v>
      </c>
      <c r="L8" s="108">
        <f t="shared" si="0"/>
        <v>445</v>
      </c>
      <c r="M8" s="108">
        <f t="shared" si="0"/>
        <v>-37</v>
      </c>
      <c r="O8" s="108"/>
    </row>
    <row r="9" spans="1:15" ht="39" customHeight="1">
      <c r="A9" s="69" t="s">
        <v>101</v>
      </c>
      <c r="B9" s="109">
        <v>103036</v>
      </c>
      <c r="C9" s="109">
        <v>240187</v>
      </c>
      <c r="D9" s="109">
        <v>117988</v>
      </c>
      <c r="E9" s="108">
        <v>122199</v>
      </c>
      <c r="F9" s="108">
        <v>-58</v>
      </c>
      <c r="G9" s="109">
        <v>156</v>
      </c>
      <c r="H9" s="109">
        <v>206</v>
      </c>
      <c r="I9" s="109">
        <v>522</v>
      </c>
      <c r="J9" s="109">
        <v>265</v>
      </c>
      <c r="K9" s="109">
        <v>512</v>
      </c>
      <c r="L9" s="109">
        <v>277</v>
      </c>
      <c r="M9" s="109">
        <v>-18</v>
      </c>
      <c r="O9" s="109"/>
    </row>
    <row r="10" spans="1:15" ht="39" customHeight="1">
      <c r="A10" s="69" t="s">
        <v>102</v>
      </c>
      <c r="B10" s="109">
        <v>27627</v>
      </c>
      <c r="C10" s="109">
        <v>66596</v>
      </c>
      <c r="D10" s="109">
        <v>33222</v>
      </c>
      <c r="E10" s="108">
        <v>33374</v>
      </c>
      <c r="F10" s="108">
        <v>-115</v>
      </c>
      <c r="G10" s="109">
        <v>30</v>
      </c>
      <c r="H10" s="109">
        <v>73</v>
      </c>
      <c r="I10" s="109">
        <v>145</v>
      </c>
      <c r="J10" s="109">
        <v>50</v>
      </c>
      <c r="K10" s="109">
        <v>189</v>
      </c>
      <c r="L10" s="109">
        <v>67</v>
      </c>
      <c r="M10" s="109">
        <v>-28</v>
      </c>
      <c r="O10" s="109"/>
    </row>
    <row r="11" spans="1:15" ht="39" customHeight="1">
      <c r="A11" s="69" t="s">
        <v>126</v>
      </c>
      <c r="B11" s="109">
        <v>36268</v>
      </c>
      <c r="C11" s="109">
        <v>94393</v>
      </c>
      <c r="D11" s="109">
        <v>45395</v>
      </c>
      <c r="E11" s="108">
        <v>48998</v>
      </c>
      <c r="F11" s="108">
        <v>-28</v>
      </c>
      <c r="G11" s="109">
        <v>37</v>
      </c>
      <c r="H11" s="109">
        <v>97</v>
      </c>
      <c r="I11" s="109">
        <v>217</v>
      </c>
      <c r="J11" s="109">
        <v>84</v>
      </c>
      <c r="K11" s="109">
        <v>187</v>
      </c>
      <c r="L11" s="109">
        <v>86</v>
      </c>
      <c r="M11" s="109">
        <v>2</v>
      </c>
      <c r="O11" s="109"/>
    </row>
    <row r="12" spans="1:15" ht="39" customHeight="1">
      <c r="A12" s="69" t="s">
        <v>103</v>
      </c>
      <c r="B12" s="108">
        <v>7746</v>
      </c>
      <c r="C12" s="108">
        <v>21193</v>
      </c>
      <c r="D12" s="108">
        <v>10380</v>
      </c>
      <c r="E12" s="108">
        <v>10813</v>
      </c>
      <c r="F12" s="108">
        <v>13</v>
      </c>
      <c r="G12" s="108">
        <v>11</v>
      </c>
      <c r="H12" s="108">
        <v>21</v>
      </c>
      <c r="I12" s="108">
        <v>65</v>
      </c>
      <c r="J12" s="108">
        <v>11</v>
      </c>
      <c r="K12" s="108">
        <v>49</v>
      </c>
      <c r="L12" s="108">
        <v>15</v>
      </c>
      <c r="M12" s="108">
        <v>7</v>
      </c>
      <c r="O12" s="108"/>
    </row>
    <row r="13" spans="1:15" ht="39" customHeight="1">
      <c r="A13" s="158" t="s">
        <v>127</v>
      </c>
      <c r="B13" s="109">
        <v>983</v>
      </c>
      <c r="C13" s="109">
        <v>2599</v>
      </c>
      <c r="D13" s="109">
        <v>1238</v>
      </c>
      <c r="E13" s="108">
        <v>1361</v>
      </c>
      <c r="F13" s="108">
        <v>-6</v>
      </c>
      <c r="G13" s="109">
        <v>1</v>
      </c>
      <c r="H13" s="109">
        <v>5</v>
      </c>
      <c r="I13" s="109">
        <v>8</v>
      </c>
      <c r="J13" s="109">
        <v>2</v>
      </c>
      <c r="K13" s="109">
        <v>11</v>
      </c>
      <c r="L13" s="109">
        <v>5</v>
      </c>
      <c r="M13" s="110">
        <v>1</v>
      </c>
      <c r="O13" s="109"/>
    </row>
    <row r="14" spans="1:15" ht="39" customHeight="1">
      <c r="A14" s="158" t="s">
        <v>104</v>
      </c>
      <c r="B14" s="109">
        <v>669</v>
      </c>
      <c r="C14" s="109">
        <v>1663</v>
      </c>
      <c r="D14" s="109">
        <v>814</v>
      </c>
      <c r="E14" s="108">
        <v>849</v>
      </c>
      <c r="F14" s="108">
        <v>2</v>
      </c>
      <c r="G14" s="109">
        <v>2</v>
      </c>
      <c r="H14" s="109">
        <v>3</v>
      </c>
      <c r="I14" s="109">
        <v>5</v>
      </c>
      <c r="J14" s="109">
        <v>2</v>
      </c>
      <c r="K14" s="110">
        <v>2</v>
      </c>
      <c r="L14" s="110">
        <v>2</v>
      </c>
      <c r="M14" s="110">
        <v>0</v>
      </c>
      <c r="N14" s="109"/>
      <c r="O14" s="109"/>
    </row>
    <row r="15" spans="1:15" ht="39" customHeight="1">
      <c r="A15" s="158" t="s">
        <v>105</v>
      </c>
      <c r="B15" s="109">
        <v>2907</v>
      </c>
      <c r="C15" s="109">
        <v>8318</v>
      </c>
      <c r="D15" s="109">
        <v>4076</v>
      </c>
      <c r="E15" s="108">
        <v>4242</v>
      </c>
      <c r="F15" s="108">
        <v>24</v>
      </c>
      <c r="G15" s="109">
        <v>5</v>
      </c>
      <c r="H15" s="109">
        <v>7</v>
      </c>
      <c r="I15" s="109">
        <v>37</v>
      </c>
      <c r="J15" s="109">
        <v>4</v>
      </c>
      <c r="K15" s="109">
        <v>12</v>
      </c>
      <c r="L15" s="109">
        <v>3</v>
      </c>
      <c r="M15" s="110">
        <v>1</v>
      </c>
      <c r="O15" s="109"/>
    </row>
    <row r="16" spans="1:15" ht="39" customHeight="1">
      <c r="A16" s="158" t="s">
        <v>106</v>
      </c>
      <c r="B16" s="109">
        <v>1468</v>
      </c>
      <c r="C16" s="109">
        <v>4365</v>
      </c>
      <c r="D16" s="109">
        <v>2158</v>
      </c>
      <c r="E16" s="108">
        <v>2207</v>
      </c>
      <c r="F16" s="108">
        <v>5</v>
      </c>
      <c r="G16" s="109">
        <v>3</v>
      </c>
      <c r="H16" s="109">
        <v>1</v>
      </c>
      <c r="I16" s="109">
        <v>9</v>
      </c>
      <c r="J16" s="109">
        <v>2</v>
      </c>
      <c r="K16" s="109">
        <v>8</v>
      </c>
      <c r="L16" s="109">
        <v>2</v>
      </c>
      <c r="M16" s="110">
        <v>2</v>
      </c>
      <c r="N16" s="109"/>
      <c r="O16" s="109"/>
    </row>
    <row r="17" spans="1:15" ht="39" customHeight="1" thickBot="1">
      <c r="A17" s="158" t="s">
        <v>128</v>
      </c>
      <c r="B17" s="109">
        <v>1719</v>
      </c>
      <c r="C17" s="109">
        <v>4248</v>
      </c>
      <c r="D17" s="109">
        <v>2094</v>
      </c>
      <c r="E17" s="108">
        <v>2154</v>
      </c>
      <c r="F17" s="108">
        <v>-12</v>
      </c>
      <c r="G17" s="112">
        <v>0</v>
      </c>
      <c r="H17" s="112">
        <v>5</v>
      </c>
      <c r="I17" s="112">
        <v>6</v>
      </c>
      <c r="J17" s="109">
        <v>1</v>
      </c>
      <c r="K17" s="112">
        <v>16</v>
      </c>
      <c r="L17" s="112">
        <v>3</v>
      </c>
      <c r="M17" s="113">
        <v>3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</row>
    <row r="28" spans="1:13" ht="20.25" customHeight="1">
      <c r="A28" s="104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1:13" ht="20.25" customHeight="1">
      <c r="A29" s="104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2019-11-27T02:06:44Z</cp:lastPrinted>
  <dcterms:created xsi:type="dcterms:W3CDTF">1998-05-15T02:43:27Z</dcterms:created>
  <dcterms:modified xsi:type="dcterms:W3CDTF">2020-05-21T04:34:38Z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