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<sst xmlns="http://schemas.openxmlformats.org/spreadsheetml/2006/main" count="204" uniqueCount="160">
  <si>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</si>
  <si>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</si>
  <si>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</si>
  <si>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</si>
  <si>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</si>
  <si>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</si>
  <si>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</si>
  <si>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</si>
  <si>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</si>
  <si>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</si>
  <si>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</si>
  <si>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</si>
  <si>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</si>
  <si>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</si>
  <si>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</si>
  <si>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</si>
  <si>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</si>
  <si>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</si>
  <si>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</si>
  <si>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</si>
  <si>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</si>
  <si>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</si>
  <si>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</si>
  <si>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</si>
  <si>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</si>
  <si>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</si>
  <si>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</si>
  <si>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</si>
  <si>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</si>
  <si>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</si>
  <si>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</si>
  <si>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</si>
  <si>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</si>
  <si>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</si>
  <si>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</si>
  <si>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</si>
  <si>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</si>
  <si>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</si>
  <si>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</si>
  <si>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</si>
  <si>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</si>
  <si>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</si>
  <si>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</si>
  <si>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</si>
  <si>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</si>
  <si>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</si>
  <si>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</si>
  <si>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</si>
  <si>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</si>
  <si>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</si>
  <si>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</si>
  <si>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</si>
  <si>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</si>
  <si>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</si>
  <si>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</si>
  <si>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</si>
  <si>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</si>
  <si>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</si>
  <si>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</si>
  <si>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</si>
  <si>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</si>
  <si>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</si>
  <si>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</si>
  <si>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</si>
  <si>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</si>
  <si>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</si>
  <si>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</si>
  <si>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</si>
  <si>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</si>
  <si>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</si>
  <si>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</si>
  <si>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</si>
  <si>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</si>
  <si>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</si>
  <si>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</si>
  <si>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</si>
  <si>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</si>
  <si>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</si>
  <si>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</si>
  <si>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</si>
  <si>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</si>
  <si>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</si>
  <si>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</si>
  <si>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</si>
  <si>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</si>
  <si>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</si>
  <si>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</si>
  <si>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</si>
  <si>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</si>
  <si>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</si>
  <si>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</si>
  <si>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</si>
  <si>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</si>
  <si>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</si>
  <si>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</si>
  <si>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</si>
  <si>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</si>
  <si>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</si>
  <si>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</si>
  <si>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</si>
  <si>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</si>
  <si>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</si>
  <si>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</si>
  <si>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</si>
  <si>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</si>
  <si>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</si>
  <si>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</si>
  <si>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</si>
  <si>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</si>
  <si>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</si>
  <si>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</si>
  <si>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</si>
  <si>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</si>
  <si>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</si>
  <si>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</si>
  <si>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</si>
  <si>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</si>
  <si>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</si>
  <si>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</si>
  <si>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</si>
  <si>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</si>
  <si>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</si>
  <si>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</si>
  <si>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</si>
  <si>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</si>
  <si>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</si>
  <si>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</si>
  <si>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</si>
  <si>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</si>
  <si>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</si>
  <si>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</si>
  <si>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</si>
  <si>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</si>
  <si>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</si>
  <si>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</si>
  <si>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</si>
  <si>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</si>
  <si>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平成28年</t>
  </si>
  <si>
    <t>令和元年</t>
  </si>
  <si>
    <t>2年　1月</t>
  </si>
  <si>
    <t>4　 月</t>
  </si>
  <si>
    <t>3　月　中</t>
  </si>
  <si>
    <t>3 　月</t>
  </si>
  <si>
    <t>5 　月</t>
  </si>
  <si>
    <t>4　月　中</t>
  </si>
  <si>
    <t>4 　月</t>
  </si>
  <si>
    <t>松本地域広域推計人口</t>
  </si>
  <si>
    <t>地区名</t>
  </si>
  <si>
    <t>発行：情報政策課統計担当</t>
  </si>
  <si>
    <t>6 　月</t>
  </si>
  <si>
    <t>5　月　中</t>
  </si>
  <si>
    <t>（6月5月間増減）</t>
  </si>
  <si>
    <t>No.500</t>
  </si>
  <si>
    <t>7 　月</t>
  </si>
  <si>
    <t>（7月6月間増減）</t>
  </si>
  <si>
    <t>6　月　中</t>
  </si>
  <si>
    <t>令 和 2 年  6月 1 日 現 在</t>
  </si>
  <si>
    <t>6月中の人口異動状況</t>
  </si>
  <si>
    <t>令和2年7月1日現在</t>
  </si>
  <si>
    <t>5月中の人口異動状況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</si>
</sst>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6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9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8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65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7">
      <selection activeCell="G15" sqref="G15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152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153</v>
      </c>
      <c r="C9" s="26" t="s">
        <v>149</v>
      </c>
      <c r="D9" s="27" t="s">
        <v>154</v>
      </c>
      <c r="E9" s="26" t="s">
        <v>143</v>
      </c>
      <c r="F9" s="26" t="s">
        <v>140</v>
      </c>
    </row>
    <row r="10" spans="1:7" ht="25.5" customHeight="1">
      <c r="A10" s="22" t="s">
        <v>43</v>
      </c>
      <c r="B10" s="23">
        <v>238261</v>
      </c>
      <c r="C10" s="23">
        <v>238257</v>
      </c>
      <c r="D10" s="24">
        <f>B10-C10</f>
        <v>4</v>
      </c>
      <c r="E10" s="23">
        <v>238249</v>
      </c>
      <c r="F10" s="23">
        <v>237840</v>
      </c>
      <c r="G10" s="161"/>
    </row>
    <row r="11" spans="1:7" ht="25.5" customHeight="1">
      <c r="A11" s="15" t="s">
        <v>40</v>
      </c>
      <c r="B11" s="23">
        <v>116767</v>
      </c>
      <c r="C11" s="18">
        <v>116750</v>
      </c>
      <c r="D11" s="20">
        <f>B11-C11</f>
        <v>17</v>
      </c>
      <c r="E11" s="18">
        <v>116733</v>
      </c>
      <c r="F11" s="18">
        <v>116486</v>
      </c>
      <c r="G11" s="162"/>
    </row>
    <row r="12" spans="1:7" ht="25.5" customHeight="1">
      <c r="A12" s="15" t="s">
        <v>41</v>
      </c>
      <c r="B12" s="23">
        <v>121494</v>
      </c>
      <c r="C12" s="18">
        <v>121507</v>
      </c>
      <c r="D12" s="20">
        <f>B12-C12</f>
        <v>-13</v>
      </c>
      <c r="E12" s="18">
        <v>121516</v>
      </c>
      <c r="F12" s="18">
        <v>121354</v>
      </c>
      <c r="G12" s="162"/>
    </row>
    <row r="13" spans="1:6" ht="25.5" customHeight="1" thickBot="1">
      <c r="A13" s="16" t="s">
        <v>44</v>
      </c>
      <c r="B13" s="23">
        <v>106615</v>
      </c>
      <c r="C13" s="19">
        <v>106518</v>
      </c>
      <c r="D13" s="21">
        <f>B13-C13</f>
        <v>97</v>
      </c>
      <c r="E13" s="19">
        <v>106452</v>
      </c>
      <c r="F13" s="19">
        <v>105936</v>
      </c>
    </row>
    <row r="14" spans="1:6" ht="24" customHeight="1">
      <c r="A14" s="164" t="s">
        <v>120</v>
      </c>
      <c r="B14" s="164"/>
      <c r="C14" s="164"/>
      <c r="D14" s="164"/>
      <c r="E14" s="129"/>
      <c r="F14" s="129"/>
    </row>
    <row r="15" ht="25.5" customHeight="1">
      <c r="D15" s="128"/>
    </row>
    <row r="16" ht="25.5" customHeight="1" thickBot="1"/>
    <row r="17" spans="1:8" s="17" customFormat="1" ht="25.5" customHeight="1" thickBot="1">
      <c r="A17" s="25" t="s">
        <v>48</v>
      </c>
      <c r="B17" s="25" t="s">
        <v>155</v>
      </c>
      <c r="C17" s="25" t="s">
        <v>150</v>
      </c>
      <c r="D17" s="25" t="s">
        <v>144</v>
      </c>
      <c r="E17" s="25" t="s">
        <v>141</v>
      </c>
      <c r="H17" s="148"/>
    </row>
    <row r="18" spans="1:10" ht="25.5" customHeight="1">
      <c r="A18" s="22" t="s">
        <v>49</v>
      </c>
      <c r="B18" s="23">
        <f>'地区別人口'!H7</f>
        <v>141</v>
      </c>
      <c r="C18" s="23">
        <v>115</v>
      </c>
      <c r="D18" s="23">
        <v>133</v>
      </c>
      <c r="E18" s="23">
        <v>142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221</v>
      </c>
      <c r="C19" s="18">
        <v>195</v>
      </c>
      <c r="D19" s="18">
        <v>224</v>
      </c>
      <c r="E19" s="18">
        <v>229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575</v>
      </c>
      <c r="C20" s="18">
        <v>500</v>
      </c>
      <c r="D20" s="18">
        <v>1675</v>
      </c>
      <c r="E20" s="18">
        <v>2266</v>
      </c>
      <c r="M20" s="157"/>
    </row>
    <row r="21" spans="1:13" ht="25.5" customHeight="1">
      <c r="A21" s="15" t="s">
        <v>45</v>
      </c>
      <c r="B21" s="160">
        <v>279</v>
      </c>
      <c r="C21" s="18">
        <v>232</v>
      </c>
      <c r="D21" s="18">
        <v>615</v>
      </c>
      <c r="E21" s="18">
        <v>1058</v>
      </c>
      <c r="M21" s="157"/>
    </row>
    <row r="22" spans="1:13" ht="25.5" customHeight="1">
      <c r="A22" s="15" t="s">
        <v>52</v>
      </c>
      <c r="B22" s="23">
        <f>'地区別人口'!K7</f>
        <v>489</v>
      </c>
      <c r="C22" s="18">
        <v>404</v>
      </c>
      <c r="D22" s="18">
        <v>1166</v>
      </c>
      <c r="E22" s="18">
        <v>2702</v>
      </c>
      <c r="M22" s="157"/>
    </row>
    <row r="23" spans="1:13" ht="25.5" customHeight="1">
      <c r="A23" s="15" t="s">
        <v>45</v>
      </c>
      <c r="B23" s="23">
        <v>191</v>
      </c>
      <c r="C23" s="18">
        <v>181</v>
      </c>
      <c r="D23" s="18">
        <v>500</v>
      </c>
      <c r="E23" s="18">
        <v>1122</v>
      </c>
      <c r="M23" s="157"/>
    </row>
    <row r="24" spans="1:9" s="6" customFormat="1" ht="25.5" customHeight="1" thickBot="1">
      <c r="A24" s="16" t="s">
        <v>46</v>
      </c>
      <c r="B24" s="158">
        <f>'地区別人口'!L7</f>
        <v>-2</v>
      </c>
      <c r="C24" s="19">
        <v>-8</v>
      </c>
      <c r="D24" s="19">
        <v>-6</v>
      </c>
      <c r="E24" s="19">
        <v>-38</v>
      </c>
      <c r="G24" s="3"/>
      <c r="H24" s="3"/>
      <c r="I24" s="3"/>
    </row>
    <row r="25" spans="1:4" ht="25.5" customHeight="1">
      <c r="A25" s="3" t="s">
        <v>119</v>
      </c>
      <c r="B25" s="159"/>
      <c r="D25" s="12"/>
    </row>
    <row r="27" spans="4:6" ht="25.5" customHeight="1" thickBot="1">
      <c r="D27" s="163" t="s">
        <v>122</v>
      </c>
      <c r="E27" s="163"/>
      <c r="F27" s="14" t="s">
        <v>47</v>
      </c>
    </row>
    <row r="28" spans="1:6" ht="25.5" customHeight="1" thickBot="1">
      <c r="A28" s="25" t="s">
        <v>114</v>
      </c>
      <c r="B28" s="143" t="s">
        <v>149</v>
      </c>
      <c r="C28" s="143" t="s">
        <v>143</v>
      </c>
      <c r="D28" s="27" t="s">
        <v>151</v>
      </c>
      <c r="E28" s="143" t="s">
        <v>145</v>
      </c>
      <c r="F28" s="143" t="s">
        <v>142</v>
      </c>
    </row>
    <row r="29" spans="1:6" ht="25.5" customHeight="1">
      <c r="A29" s="22" t="s">
        <v>43</v>
      </c>
      <c r="B29" s="144">
        <f>'推計人口'!C9</f>
        <v>239698</v>
      </c>
      <c r="C29" s="144">
        <v>239690</v>
      </c>
      <c r="D29" s="24">
        <f>B29-C29</f>
        <v>8</v>
      </c>
      <c r="E29" s="144">
        <v>239281</v>
      </c>
      <c r="F29" s="144">
        <v>239839</v>
      </c>
    </row>
    <row r="30" spans="1:6" ht="25.5" customHeight="1">
      <c r="A30" s="15" t="s">
        <v>40</v>
      </c>
      <c r="B30" s="144">
        <f>'推計人口'!D9</f>
        <v>117805</v>
      </c>
      <c r="C30" s="145">
        <v>117788</v>
      </c>
      <c r="D30" s="24">
        <f>B30-C30</f>
        <v>17</v>
      </c>
      <c r="E30" s="145">
        <v>117541</v>
      </c>
      <c r="F30" s="145">
        <v>117805</v>
      </c>
    </row>
    <row r="31" spans="1:6" ht="25.5" customHeight="1">
      <c r="A31" s="15" t="s">
        <v>41</v>
      </c>
      <c r="B31" s="144">
        <f>'推計人口'!E9</f>
        <v>121893</v>
      </c>
      <c r="C31" s="146">
        <v>121902</v>
      </c>
      <c r="D31" s="24">
        <f>B31-C31</f>
        <v>-9</v>
      </c>
      <c r="E31" s="146">
        <v>121740</v>
      </c>
      <c r="F31" s="146">
        <v>122034</v>
      </c>
    </row>
    <row r="32" spans="1:8" ht="25.5" customHeight="1" thickBot="1">
      <c r="A32" s="16" t="s">
        <v>44</v>
      </c>
      <c r="B32" s="147">
        <f>'推計人口'!B9</f>
        <v>103697</v>
      </c>
      <c r="C32" s="147">
        <v>103631</v>
      </c>
      <c r="D32" s="21">
        <f>B32-C32</f>
        <v>66</v>
      </c>
      <c r="E32" s="147">
        <v>103109</v>
      </c>
      <c r="F32" s="147">
        <v>102949</v>
      </c>
      <c r="H32" s="157"/>
    </row>
    <row r="33" spans="2:8" ht="25.5" customHeight="1">
      <c r="B33" s="11"/>
      <c r="D33" s="12"/>
      <c r="H33" s="157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148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0">
      <selection activeCell="J32" sqref="J32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6" t="s">
        <v>12</v>
      </c>
      <c r="C1" s="167"/>
      <c r="D1" s="167"/>
      <c r="E1" s="167"/>
      <c r="F1" s="167"/>
      <c r="G1" s="167"/>
      <c r="H1" s="167"/>
      <c r="I1" s="168"/>
      <c r="J1" s="167" t="s">
        <v>130</v>
      </c>
      <c r="K1" s="167"/>
      <c r="L1" s="167"/>
      <c r="M1" s="169"/>
    </row>
    <row r="2" spans="1:27" ht="19.5" customHeight="1">
      <c r="A2" s="47" t="s">
        <v>7</v>
      </c>
      <c r="B2" s="152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131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3" t="s">
        <v>55</v>
      </c>
      <c r="C3" s="41" t="s">
        <v>55</v>
      </c>
      <c r="D3" s="41" t="s">
        <v>55</v>
      </c>
      <c r="E3" s="173" t="s">
        <v>29</v>
      </c>
      <c r="F3" s="174"/>
      <c r="G3" s="175"/>
      <c r="H3" s="41" t="s">
        <v>55</v>
      </c>
      <c r="I3" s="44" t="s">
        <v>28</v>
      </c>
      <c r="J3" s="45" t="s">
        <v>42</v>
      </c>
      <c r="K3" s="43" t="s">
        <v>53</v>
      </c>
      <c r="L3" s="137" t="s">
        <v>42</v>
      </c>
      <c r="M3" s="154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5" t="s">
        <v>33</v>
      </c>
      <c r="C4" s="42" t="s">
        <v>34</v>
      </c>
      <c r="D4" s="42" t="s">
        <v>35</v>
      </c>
      <c r="E4" s="176"/>
      <c r="F4" s="177"/>
      <c r="G4" s="178"/>
      <c r="H4" s="32" t="s">
        <v>36</v>
      </c>
      <c r="I4" s="33" t="s">
        <v>54</v>
      </c>
      <c r="J4" s="179" t="s">
        <v>33</v>
      </c>
      <c r="K4" s="180"/>
      <c r="L4" s="179" t="s">
        <v>37</v>
      </c>
      <c r="M4" s="181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137</v>
      </c>
      <c r="B5" s="150">
        <v>69</v>
      </c>
      <c r="C5" s="151">
        <v>2572924</v>
      </c>
      <c r="D5" s="150">
        <v>35</v>
      </c>
      <c r="E5" s="150">
        <v>87</v>
      </c>
      <c r="F5" s="150">
        <v>6</v>
      </c>
      <c r="G5" s="150">
        <v>7</v>
      </c>
      <c r="H5" s="150">
        <v>62</v>
      </c>
      <c r="I5" s="150">
        <v>3323</v>
      </c>
      <c r="J5" s="150">
        <v>9993</v>
      </c>
      <c r="K5" s="150">
        <v>67</v>
      </c>
      <c r="L5" s="149">
        <v>9490</v>
      </c>
      <c r="M5" s="149">
        <v>31</v>
      </c>
      <c r="O5" s="120"/>
      <c r="P5" s="136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29</v>
      </c>
      <c r="B6" s="150">
        <v>67</v>
      </c>
      <c r="C6" s="150">
        <v>45714</v>
      </c>
      <c r="D6" s="150">
        <v>19</v>
      </c>
      <c r="E6" s="150">
        <v>44</v>
      </c>
      <c r="F6" s="150">
        <v>5</v>
      </c>
      <c r="G6" s="150">
        <v>6</v>
      </c>
      <c r="H6" s="150">
        <v>40</v>
      </c>
      <c r="I6" s="150">
        <v>1142</v>
      </c>
      <c r="J6" s="150">
        <v>10217</v>
      </c>
      <c r="K6" s="150">
        <v>73</v>
      </c>
      <c r="L6" s="149">
        <v>9676</v>
      </c>
      <c r="M6" s="149">
        <v>26</v>
      </c>
      <c r="O6" s="137"/>
      <c r="P6" s="136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30</v>
      </c>
      <c r="B7" s="150">
        <v>110</v>
      </c>
      <c r="C7" s="150">
        <v>90849</v>
      </c>
      <c r="D7" s="150">
        <v>36</v>
      </c>
      <c r="E7" s="150">
        <v>75</v>
      </c>
      <c r="F7" s="150">
        <v>5</v>
      </c>
      <c r="G7" s="150">
        <v>17</v>
      </c>
      <c r="H7" s="150">
        <v>79</v>
      </c>
      <c r="I7" s="150">
        <v>1944</v>
      </c>
      <c r="J7" s="150">
        <v>10727</v>
      </c>
      <c r="K7" s="150">
        <v>60</v>
      </c>
      <c r="L7" s="149">
        <v>10204</v>
      </c>
      <c r="M7" s="149">
        <v>18</v>
      </c>
      <c r="O7" s="137"/>
      <c r="P7" s="136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 t="s">
        <v>138</v>
      </c>
      <c r="B8" s="123">
        <v>77</v>
      </c>
      <c r="C8" s="123">
        <v>50729</v>
      </c>
      <c r="D8" s="123">
        <v>35</v>
      </c>
      <c r="E8" s="123">
        <v>66</v>
      </c>
      <c r="F8" s="123">
        <v>1</v>
      </c>
      <c r="G8" s="123">
        <v>7</v>
      </c>
      <c r="H8" s="123">
        <v>41</v>
      </c>
      <c r="I8" s="123">
        <v>473</v>
      </c>
      <c r="J8" s="149">
        <v>10754</v>
      </c>
      <c r="K8" s="149">
        <v>40</v>
      </c>
      <c r="L8" s="149">
        <v>10201</v>
      </c>
      <c r="M8" s="149">
        <v>18</v>
      </c>
      <c r="O8" s="137"/>
      <c r="P8" s="136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52" t="s">
        <v>139</v>
      </c>
      <c r="B10" s="121">
        <v>4</v>
      </c>
      <c r="C10" s="121">
        <v>822</v>
      </c>
      <c r="D10" s="121">
        <v>4</v>
      </c>
      <c r="E10" s="121">
        <v>10</v>
      </c>
      <c r="F10" s="121">
        <v>1</v>
      </c>
      <c r="G10" s="121">
        <v>0</v>
      </c>
      <c r="H10" s="121">
        <v>4</v>
      </c>
      <c r="I10" s="121">
        <v>163</v>
      </c>
      <c r="J10" s="66">
        <v>847</v>
      </c>
      <c r="K10" s="66">
        <v>0</v>
      </c>
      <c r="L10" s="66">
        <v>822</v>
      </c>
      <c r="M10" s="66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120">
        <v>2</v>
      </c>
      <c r="B11" s="122">
        <v>9</v>
      </c>
      <c r="C11" s="121">
        <v>71</v>
      </c>
      <c r="D11" s="121">
        <v>5</v>
      </c>
      <c r="E11" s="121">
        <v>9</v>
      </c>
      <c r="F11" s="121">
        <v>1</v>
      </c>
      <c r="G11" s="121">
        <v>0</v>
      </c>
      <c r="H11" s="121">
        <v>7</v>
      </c>
      <c r="I11" s="121">
        <v>194</v>
      </c>
      <c r="J11" s="66">
        <v>805</v>
      </c>
      <c r="K11" s="66">
        <v>2</v>
      </c>
      <c r="L11" s="66">
        <v>761</v>
      </c>
      <c r="M11" s="66">
        <v>1</v>
      </c>
      <c r="O11" s="120"/>
      <c r="P11" s="13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3</v>
      </c>
      <c r="B12" s="65">
        <v>7</v>
      </c>
      <c r="C12" s="65">
        <v>81</v>
      </c>
      <c r="D12" s="65">
        <v>1</v>
      </c>
      <c r="E12" s="65">
        <v>3</v>
      </c>
      <c r="F12" s="65">
        <v>0</v>
      </c>
      <c r="G12" s="65">
        <v>0</v>
      </c>
      <c r="H12" s="65">
        <v>3</v>
      </c>
      <c r="I12" s="65">
        <v>0</v>
      </c>
      <c r="J12" s="65">
        <v>723</v>
      </c>
      <c r="K12" s="65">
        <v>1</v>
      </c>
      <c r="L12" s="65">
        <v>697</v>
      </c>
      <c r="M12" s="123">
        <v>1</v>
      </c>
      <c r="O12" s="137"/>
      <c r="P12" s="13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4</v>
      </c>
      <c r="B13" s="65">
        <v>9</v>
      </c>
      <c r="C13" s="65">
        <v>0</v>
      </c>
      <c r="D13" s="65">
        <v>2</v>
      </c>
      <c r="E13" s="65">
        <v>9</v>
      </c>
      <c r="F13" s="65">
        <v>0</v>
      </c>
      <c r="G13" s="65">
        <v>0</v>
      </c>
      <c r="H13" s="65">
        <v>3</v>
      </c>
      <c r="I13" s="65">
        <v>97</v>
      </c>
      <c r="J13" s="65">
        <v>647</v>
      </c>
      <c r="K13" s="65">
        <v>3</v>
      </c>
      <c r="L13" s="65">
        <v>604</v>
      </c>
      <c r="M13" s="123">
        <v>1</v>
      </c>
      <c r="O13" s="67"/>
      <c r="P13" s="135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16" ht="19.5" customHeight="1">
      <c r="A14" s="52">
        <v>5</v>
      </c>
      <c r="B14" s="65">
        <v>6</v>
      </c>
      <c r="C14" s="65">
        <v>1110</v>
      </c>
      <c r="D14" s="65">
        <v>1</v>
      </c>
      <c r="E14" s="65">
        <v>1</v>
      </c>
      <c r="F14" s="65">
        <v>0</v>
      </c>
      <c r="G14" s="65">
        <v>1</v>
      </c>
      <c r="H14" s="65">
        <v>2</v>
      </c>
      <c r="I14" s="65">
        <v>0</v>
      </c>
      <c r="J14" s="65">
        <v>658</v>
      </c>
      <c r="K14" s="65">
        <v>0</v>
      </c>
      <c r="L14" s="65">
        <v>627</v>
      </c>
      <c r="M14" s="123">
        <v>0</v>
      </c>
      <c r="O14" s="67"/>
      <c r="P14" s="67"/>
    </row>
    <row r="15" spans="1:16" ht="19.5" customHeight="1" thickBot="1">
      <c r="A15" s="52">
        <v>6</v>
      </c>
      <c r="B15" s="65">
        <v>5</v>
      </c>
      <c r="C15" s="65">
        <v>653</v>
      </c>
      <c r="D15" s="65">
        <v>4</v>
      </c>
      <c r="E15" s="65">
        <v>8</v>
      </c>
      <c r="F15" s="65">
        <v>0</v>
      </c>
      <c r="G15" s="65">
        <v>3</v>
      </c>
      <c r="H15" s="65">
        <v>4</v>
      </c>
      <c r="I15" s="65">
        <v>26</v>
      </c>
      <c r="J15" s="65">
        <v>729</v>
      </c>
      <c r="K15" s="65">
        <v>0</v>
      </c>
      <c r="L15" s="65">
        <v>694</v>
      </c>
      <c r="M15" s="123">
        <v>0</v>
      </c>
      <c r="O15" s="67"/>
      <c r="P15" s="67"/>
    </row>
    <row r="16" spans="1:16" ht="19.5" customHeight="1" thickBot="1">
      <c r="A16" s="53"/>
      <c r="B16" s="170" t="s">
        <v>38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6" t="s">
        <v>57</v>
      </c>
      <c r="F18" s="167"/>
      <c r="G18" s="167"/>
      <c r="H18" s="169"/>
      <c r="M18" s="63"/>
      <c r="O18" s="138"/>
      <c r="P18" s="66"/>
      <c r="Q18" s="66"/>
      <c r="R18" s="66"/>
      <c r="S18" s="124"/>
      <c r="T18" s="124"/>
      <c r="U18" s="124"/>
      <c r="V18" s="124"/>
    </row>
    <row r="19" spans="1:22" s="29" customFormat="1" ht="19.5" customHeight="1">
      <c r="A19" s="47" t="s">
        <v>7</v>
      </c>
      <c r="B19" s="183" t="s">
        <v>8</v>
      </c>
      <c r="C19" s="184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7"/>
      <c r="P19" s="66"/>
      <c r="Q19" s="66"/>
      <c r="R19" s="66"/>
      <c r="S19" s="124"/>
      <c r="T19" s="124"/>
      <c r="U19" s="124"/>
      <c r="V19" s="124"/>
    </row>
    <row r="20" spans="1:22" s="29" customFormat="1" ht="19.5" customHeight="1">
      <c r="A20" s="47" t="s">
        <v>9</v>
      </c>
      <c r="B20" s="185"/>
      <c r="C20" s="186"/>
      <c r="D20" s="60" t="s">
        <v>32</v>
      </c>
      <c r="E20" s="183" t="s">
        <v>32</v>
      </c>
      <c r="F20" s="175"/>
      <c r="G20" s="173" t="s">
        <v>32</v>
      </c>
      <c r="H20" s="184"/>
      <c r="M20" s="63"/>
      <c r="O20" s="137"/>
      <c r="P20" s="66"/>
      <c r="Q20" s="66"/>
      <c r="R20" s="66"/>
      <c r="S20" s="124"/>
      <c r="T20" s="124"/>
      <c r="U20" s="124"/>
      <c r="V20" s="124"/>
    </row>
    <row r="21" spans="1:16" s="29" customFormat="1" ht="19.5" customHeight="1" thickBot="1">
      <c r="A21" s="54"/>
      <c r="B21" s="191" t="s">
        <v>10</v>
      </c>
      <c r="C21" s="192"/>
      <c r="D21" s="56" t="s">
        <v>33</v>
      </c>
      <c r="E21" s="189" t="s">
        <v>33</v>
      </c>
      <c r="F21" s="178"/>
      <c r="G21" s="176" t="s">
        <v>37</v>
      </c>
      <c r="H21" s="190"/>
      <c r="M21" s="63"/>
      <c r="O21" s="120"/>
      <c r="P21" s="136"/>
    </row>
    <row r="22" spans="1:22" ht="19.5" customHeight="1">
      <c r="A22" s="49" t="s">
        <v>137</v>
      </c>
      <c r="B22" s="124">
        <v>2350</v>
      </c>
      <c r="C22" s="66">
        <v>553</v>
      </c>
      <c r="D22" s="65">
        <v>414</v>
      </c>
      <c r="E22" s="150">
        <v>7844</v>
      </c>
      <c r="F22" s="150">
        <v>1393</v>
      </c>
      <c r="G22" s="150">
        <v>4</v>
      </c>
      <c r="H22" s="150">
        <v>1729</v>
      </c>
      <c r="O22" s="120"/>
      <c r="P22" s="136"/>
      <c r="Q22" s="29"/>
      <c r="R22" s="29"/>
      <c r="S22" s="29"/>
      <c r="T22" s="29"/>
      <c r="U22" s="29"/>
      <c r="V22" s="29"/>
    </row>
    <row r="23" spans="1:22" ht="19.5" customHeight="1">
      <c r="A23" s="50">
        <v>29</v>
      </c>
      <c r="B23" s="124">
        <v>2493</v>
      </c>
      <c r="C23" s="66">
        <v>603</v>
      </c>
      <c r="D23" s="65">
        <v>452</v>
      </c>
      <c r="E23" s="150">
        <v>7807</v>
      </c>
      <c r="F23" s="150">
        <v>1329</v>
      </c>
      <c r="G23" s="150">
        <v>6</v>
      </c>
      <c r="H23" s="150">
        <v>1574</v>
      </c>
      <c r="O23" s="120"/>
      <c r="P23" s="136"/>
      <c r="Q23" s="29"/>
      <c r="R23" s="29"/>
      <c r="S23" s="29"/>
      <c r="T23" s="29"/>
      <c r="U23" s="29"/>
      <c r="V23" s="29"/>
    </row>
    <row r="24" spans="1:22" ht="19.5" customHeight="1">
      <c r="A24" s="50">
        <v>30</v>
      </c>
      <c r="B24" s="65">
        <v>2351</v>
      </c>
      <c r="C24" s="65">
        <v>574</v>
      </c>
      <c r="D24" s="65">
        <v>426</v>
      </c>
      <c r="E24" s="150">
        <v>8048</v>
      </c>
      <c r="F24" s="150">
        <v>1166</v>
      </c>
      <c r="G24" s="150">
        <v>6</v>
      </c>
      <c r="H24" s="150">
        <v>1364</v>
      </c>
      <c r="O24" s="120"/>
      <c r="P24" s="136"/>
      <c r="Q24" s="29"/>
      <c r="R24" s="29"/>
      <c r="S24" s="29"/>
      <c r="T24" s="29"/>
      <c r="U24" s="29"/>
      <c r="V24" s="29"/>
    </row>
    <row r="25" spans="1:22" ht="19.5" customHeight="1">
      <c r="A25" s="50" t="s">
        <v>138</v>
      </c>
      <c r="B25" s="123">
        <v>2436</v>
      </c>
      <c r="C25" s="123">
        <v>598</v>
      </c>
      <c r="D25" s="123">
        <v>445</v>
      </c>
      <c r="E25" s="123">
        <v>7792</v>
      </c>
      <c r="F25" s="123">
        <v>1041</v>
      </c>
      <c r="G25" s="123">
        <v>3</v>
      </c>
      <c r="H25" s="123">
        <v>1241</v>
      </c>
      <c r="I25" s="34"/>
      <c r="J25" s="34"/>
      <c r="K25" s="29"/>
      <c r="L25" s="35"/>
      <c r="M25" s="36"/>
      <c r="O25" s="120"/>
      <c r="P25" s="66"/>
      <c r="Q25" s="66"/>
      <c r="R25" s="66"/>
      <c r="S25" s="124"/>
      <c r="T25" s="124"/>
      <c r="U25" s="124"/>
      <c r="V25" s="124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0"/>
      <c r="P26" s="66"/>
      <c r="Q26" s="66"/>
      <c r="R26" s="66"/>
      <c r="S26" s="124"/>
      <c r="T26" s="124"/>
      <c r="U26" s="124"/>
      <c r="V26" s="124"/>
    </row>
    <row r="27" spans="1:22" s="67" customFormat="1" ht="19.5" customHeight="1">
      <c r="A27" s="52" t="s">
        <v>139</v>
      </c>
      <c r="B27" s="125">
        <v>144</v>
      </c>
      <c r="C27" s="66">
        <v>55</v>
      </c>
      <c r="D27" s="66">
        <v>24</v>
      </c>
      <c r="E27" s="124">
        <v>606</v>
      </c>
      <c r="F27" s="124">
        <v>66</v>
      </c>
      <c r="G27" s="124">
        <v>1</v>
      </c>
      <c r="H27" s="124">
        <v>74</v>
      </c>
      <c r="M27" s="68"/>
      <c r="O27" s="120"/>
      <c r="P27" s="136"/>
      <c r="Q27" s="29"/>
      <c r="R27" s="29"/>
      <c r="S27" s="29"/>
      <c r="T27" s="29"/>
      <c r="U27" s="29"/>
      <c r="V27" s="29"/>
    </row>
    <row r="28" spans="1:22" s="67" customFormat="1" ht="19.5" customHeight="1">
      <c r="A28" s="52">
        <v>2</v>
      </c>
      <c r="B28" s="66">
        <v>247</v>
      </c>
      <c r="C28" s="66">
        <v>35</v>
      </c>
      <c r="D28" s="66">
        <v>36</v>
      </c>
      <c r="E28" s="124">
        <v>570</v>
      </c>
      <c r="F28" s="124">
        <v>81</v>
      </c>
      <c r="G28" s="124">
        <v>0</v>
      </c>
      <c r="H28" s="124">
        <v>95</v>
      </c>
      <c r="M28" s="68"/>
      <c r="O28" s="120"/>
      <c r="P28" s="136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3</v>
      </c>
      <c r="B29" s="65">
        <v>214</v>
      </c>
      <c r="C29" s="65">
        <v>77</v>
      </c>
      <c r="D29" s="65">
        <v>67</v>
      </c>
      <c r="E29" s="65">
        <v>569</v>
      </c>
      <c r="F29" s="65">
        <v>73</v>
      </c>
      <c r="G29" s="65">
        <v>0</v>
      </c>
      <c r="H29" s="65">
        <v>79</v>
      </c>
      <c r="M29" s="68"/>
      <c r="P29" s="135"/>
      <c r="Q29" s="135"/>
      <c r="R29" s="135"/>
      <c r="S29" s="135"/>
      <c r="T29" s="135"/>
      <c r="U29" s="135"/>
      <c r="V29" s="135"/>
    </row>
    <row r="30" spans="1:9" ht="19.5" customHeight="1">
      <c r="A30" s="52">
        <v>4</v>
      </c>
      <c r="B30" s="65">
        <v>165</v>
      </c>
      <c r="C30" s="65">
        <v>55</v>
      </c>
      <c r="D30" s="65">
        <v>27</v>
      </c>
      <c r="E30" s="65">
        <v>407</v>
      </c>
      <c r="F30" s="65">
        <v>42</v>
      </c>
      <c r="G30" s="65">
        <v>0</v>
      </c>
      <c r="H30" s="65">
        <v>48</v>
      </c>
      <c r="I30" s="67"/>
    </row>
    <row r="31" spans="1:8" ht="19.5" customHeight="1">
      <c r="A31" s="52">
        <v>5</v>
      </c>
      <c r="B31" s="65">
        <v>146</v>
      </c>
      <c r="C31" s="65">
        <v>42</v>
      </c>
      <c r="D31" s="65">
        <v>35</v>
      </c>
      <c r="E31" s="65">
        <v>410</v>
      </c>
      <c r="F31" s="65">
        <v>41</v>
      </c>
      <c r="G31" s="65">
        <v>0</v>
      </c>
      <c r="H31" s="65">
        <v>47</v>
      </c>
    </row>
    <row r="32" spans="1:8" ht="19.5" customHeight="1" thickBot="1">
      <c r="A32" s="52">
        <v>6</v>
      </c>
      <c r="B32" s="65">
        <v>172</v>
      </c>
      <c r="C32" s="65">
        <v>40</v>
      </c>
      <c r="D32" s="65">
        <v>36</v>
      </c>
      <c r="E32" s="65">
        <v>469</v>
      </c>
      <c r="F32" s="65">
        <v>54</v>
      </c>
      <c r="G32" s="65">
        <v>0</v>
      </c>
      <c r="H32" s="65">
        <v>69</v>
      </c>
    </row>
    <row r="33" spans="1:8" ht="19.5" customHeight="1" thickBot="1">
      <c r="A33" s="53"/>
      <c r="B33" s="187" t="s">
        <v>11</v>
      </c>
      <c r="C33" s="188"/>
      <c r="D33" s="59" t="s">
        <v>39</v>
      </c>
      <c r="E33" s="170" t="s">
        <v>56</v>
      </c>
      <c r="F33" s="171"/>
      <c r="G33" s="171"/>
      <c r="H33" s="172"/>
    </row>
    <row r="35" spans="1:13" ht="19.5" customHeight="1">
      <c r="A35" s="182" t="s">
        <v>136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P12" sqref="P12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147</v>
      </c>
      <c r="C3" s="198" t="s">
        <v>58</v>
      </c>
      <c r="D3" s="201" t="s">
        <v>129</v>
      </c>
      <c r="E3" s="202"/>
      <c r="F3" s="203"/>
      <c r="G3" s="71"/>
      <c r="H3" s="201" t="s">
        <v>157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59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60</v>
      </c>
      <c r="H5" s="212" t="s">
        <v>61</v>
      </c>
      <c r="I5" s="213"/>
      <c r="J5" s="212" t="s">
        <v>62</v>
      </c>
      <c r="K5" s="213"/>
      <c r="L5" s="210" t="s">
        <v>63</v>
      </c>
    </row>
    <row r="6" spans="2:14" ht="24.75" customHeight="1" thickBot="1">
      <c r="B6" s="197"/>
      <c r="C6" s="200"/>
      <c r="D6" s="75" t="s">
        <v>116</v>
      </c>
      <c r="E6" s="75" t="s">
        <v>117</v>
      </c>
      <c r="F6" s="75" t="s">
        <v>118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1"/>
      <c r="N6" s="133"/>
    </row>
    <row r="7" spans="2:23" ht="24.75" customHeight="1">
      <c r="B7" s="72" t="s">
        <v>64</v>
      </c>
      <c r="C7" s="79">
        <v>106615</v>
      </c>
      <c r="D7" s="79">
        <v>116767</v>
      </c>
      <c r="E7" s="79">
        <v>121494</v>
      </c>
      <c r="F7" s="79">
        <v>238261</v>
      </c>
      <c r="G7" s="79">
        <v>4</v>
      </c>
      <c r="H7" s="79">
        <v>141</v>
      </c>
      <c r="I7" s="79">
        <v>221</v>
      </c>
      <c r="J7" s="79">
        <v>575</v>
      </c>
      <c r="K7" s="79">
        <v>489</v>
      </c>
      <c r="L7" s="79">
        <v>-2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9" t="s">
        <v>70</v>
      </c>
      <c r="C8" s="131">
        <v>38730</v>
      </c>
      <c r="D8" s="131">
        <v>39106</v>
      </c>
      <c r="E8" s="131">
        <v>40432</v>
      </c>
      <c r="F8" s="131">
        <v>79538</v>
      </c>
      <c r="G8" s="79">
        <v>-34</v>
      </c>
      <c r="H8" s="141">
        <v>46</v>
      </c>
      <c r="I8" s="141">
        <v>76</v>
      </c>
      <c r="J8" s="141">
        <v>253</v>
      </c>
      <c r="K8" s="141">
        <v>216</v>
      </c>
      <c r="L8" s="141">
        <v>-41</v>
      </c>
      <c r="M8" s="127"/>
      <c r="N8" s="131"/>
      <c r="O8" s="79"/>
      <c r="P8" s="79"/>
      <c r="Q8" s="79"/>
      <c r="R8" s="131"/>
      <c r="S8" s="79"/>
    </row>
    <row r="9" spans="2:23" ht="24.75" customHeight="1">
      <c r="B9" s="139" t="s">
        <v>71</v>
      </c>
      <c r="C9" s="79">
        <v>5355</v>
      </c>
      <c r="D9" s="79">
        <v>6162</v>
      </c>
      <c r="E9" s="79">
        <v>6457</v>
      </c>
      <c r="F9" s="79">
        <v>12619</v>
      </c>
      <c r="G9" s="79">
        <v>-19</v>
      </c>
      <c r="H9" s="131">
        <v>13</v>
      </c>
      <c r="I9" s="82">
        <v>11</v>
      </c>
      <c r="J9" s="82">
        <v>29</v>
      </c>
      <c r="K9" s="82">
        <v>30</v>
      </c>
      <c r="L9" s="140">
        <v>-20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1357</v>
      </c>
      <c r="D10" s="79">
        <v>1566</v>
      </c>
      <c r="E10" s="79">
        <v>1691</v>
      </c>
      <c r="F10" s="79">
        <v>3257</v>
      </c>
      <c r="G10" s="79">
        <v>3</v>
      </c>
      <c r="H10" s="82">
        <v>3</v>
      </c>
      <c r="I10" s="81">
        <v>5</v>
      </c>
      <c r="J10" s="82">
        <v>0</v>
      </c>
      <c r="K10" s="82">
        <v>3</v>
      </c>
      <c r="L10" s="82">
        <v>8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2861</v>
      </c>
      <c r="D11" s="79">
        <v>3283</v>
      </c>
      <c r="E11" s="79">
        <v>3449</v>
      </c>
      <c r="F11" s="79">
        <v>6732</v>
      </c>
      <c r="G11" s="79">
        <v>6</v>
      </c>
      <c r="H11" s="82">
        <v>3</v>
      </c>
      <c r="I11" s="82">
        <v>9</v>
      </c>
      <c r="J11" s="82">
        <v>15</v>
      </c>
      <c r="K11" s="82">
        <v>17</v>
      </c>
      <c r="L11" s="82">
        <v>14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1308</v>
      </c>
      <c r="D12" s="79">
        <v>1529</v>
      </c>
      <c r="E12" s="79">
        <v>1654</v>
      </c>
      <c r="F12" s="79">
        <v>3183</v>
      </c>
      <c r="G12" s="79">
        <v>-10</v>
      </c>
      <c r="H12" s="82">
        <v>2</v>
      </c>
      <c r="I12" s="82">
        <v>8</v>
      </c>
      <c r="J12" s="82">
        <v>2</v>
      </c>
      <c r="K12" s="82">
        <v>9</v>
      </c>
      <c r="L12" s="82">
        <v>3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1509</v>
      </c>
      <c r="D13" s="79">
        <v>2060</v>
      </c>
      <c r="E13" s="79">
        <v>2181</v>
      </c>
      <c r="F13" s="79">
        <v>4241</v>
      </c>
      <c r="G13" s="79">
        <v>6</v>
      </c>
      <c r="H13" s="82">
        <v>1</v>
      </c>
      <c r="I13" s="82">
        <v>3</v>
      </c>
      <c r="J13" s="82">
        <v>8</v>
      </c>
      <c r="K13" s="82">
        <v>5</v>
      </c>
      <c r="L13" s="82">
        <v>5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1938</v>
      </c>
      <c r="D14" s="79">
        <v>2328</v>
      </c>
      <c r="E14" s="79">
        <v>2446</v>
      </c>
      <c r="F14" s="79">
        <v>4774</v>
      </c>
      <c r="G14" s="79">
        <v>15</v>
      </c>
      <c r="H14" s="82">
        <v>0</v>
      </c>
      <c r="I14" s="82">
        <v>5</v>
      </c>
      <c r="J14" s="82">
        <v>6</v>
      </c>
      <c r="K14" s="82">
        <v>6</v>
      </c>
      <c r="L14" s="82">
        <v>20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4553</v>
      </c>
      <c r="D15" s="79">
        <v>5433</v>
      </c>
      <c r="E15" s="79">
        <v>5401</v>
      </c>
      <c r="F15" s="79">
        <v>10834</v>
      </c>
      <c r="G15" s="79">
        <v>-11</v>
      </c>
      <c r="H15" s="82">
        <v>7</v>
      </c>
      <c r="I15" s="82">
        <v>14</v>
      </c>
      <c r="J15" s="82">
        <v>17</v>
      </c>
      <c r="K15" s="82">
        <v>17</v>
      </c>
      <c r="L15" s="82">
        <v>-4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7852</v>
      </c>
      <c r="D16" s="79">
        <v>8601</v>
      </c>
      <c r="E16" s="79">
        <v>8564</v>
      </c>
      <c r="F16" s="79">
        <v>17165</v>
      </c>
      <c r="G16" s="79">
        <v>34</v>
      </c>
      <c r="H16" s="82">
        <v>13</v>
      </c>
      <c r="I16" s="82">
        <v>13</v>
      </c>
      <c r="J16" s="82">
        <v>72</v>
      </c>
      <c r="K16" s="82">
        <v>32</v>
      </c>
      <c r="L16" s="82">
        <v>-6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6013</v>
      </c>
      <c r="D17" s="79">
        <v>6878</v>
      </c>
      <c r="E17" s="79">
        <v>7163</v>
      </c>
      <c r="F17" s="79">
        <v>14041</v>
      </c>
      <c r="G17" s="79">
        <v>-6</v>
      </c>
      <c r="H17" s="82">
        <v>8</v>
      </c>
      <c r="I17" s="82">
        <v>7</v>
      </c>
      <c r="J17" s="82">
        <v>28</v>
      </c>
      <c r="K17" s="82">
        <v>23</v>
      </c>
      <c r="L17" s="82">
        <v>-12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1398</v>
      </c>
      <c r="D18" s="79">
        <v>1345</v>
      </c>
      <c r="E18" s="79">
        <v>1530</v>
      </c>
      <c r="F18" s="79">
        <v>2875</v>
      </c>
      <c r="G18" s="79">
        <v>-6</v>
      </c>
      <c r="H18" s="82">
        <v>1</v>
      </c>
      <c r="I18" s="82">
        <v>7</v>
      </c>
      <c r="J18" s="82">
        <v>0</v>
      </c>
      <c r="K18" s="82">
        <v>3</v>
      </c>
      <c r="L18" s="82">
        <v>3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3171</v>
      </c>
      <c r="D19" s="79">
        <v>3564</v>
      </c>
      <c r="E19" s="79">
        <v>3670</v>
      </c>
      <c r="F19" s="79">
        <v>7234</v>
      </c>
      <c r="G19" s="79">
        <v>15</v>
      </c>
      <c r="H19" s="82">
        <v>5</v>
      </c>
      <c r="I19" s="82">
        <v>3</v>
      </c>
      <c r="J19" s="82">
        <v>10</v>
      </c>
      <c r="K19" s="82">
        <v>12</v>
      </c>
      <c r="L19" s="82">
        <v>15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853</v>
      </c>
      <c r="D20" s="79">
        <v>943</v>
      </c>
      <c r="E20" s="79">
        <v>981</v>
      </c>
      <c r="F20" s="79">
        <v>1924</v>
      </c>
      <c r="G20" s="79">
        <v>0</v>
      </c>
      <c r="H20" s="82">
        <v>0</v>
      </c>
      <c r="I20" s="82">
        <v>6</v>
      </c>
      <c r="J20" s="81">
        <v>5</v>
      </c>
      <c r="K20" s="82">
        <v>1</v>
      </c>
      <c r="L20" s="82">
        <v>2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5389</v>
      </c>
      <c r="D21" s="79">
        <v>5791</v>
      </c>
      <c r="E21" s="79">
        <v>6166</v>
      </c>
      <c r="F21" s="79">
        <v>11957</v>
      </c>
      <c r="G21" s="79">
        <v>13</v>
      </c>
      <c r="H21" s="82">
        <v>10</v>
      </c>
      <c r="I21" s="82">
        <v>11</v>
      </c>
      <c r="J21" s="82">
        <v>22</v>
      </c>
      <c r="K21" s="82">
        <v>34</v>
      </c>
      <c r="L21" s="82">
        <v>26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1563</v>
      </c>
      <c r="D22" s="79">
        <v>1853</v>
      </c>
      <c r="E22" s="79">
        <v>1993</v>
      </c>
      <c r="F22" s="79">
        <v>3846</v>
      </c>
      <c r="G22" s="79">
        <v>4</v>
      </c>
      <c r="H22" s="82">
        <v>1</v>
      </c>
      <c r="I22" s="82">
        <v>2</v>
      </c>
      <c r="J22" s="82">
        <v>9</v>
      </c>
      <c r="K22" s="82">
        <v>1</v>
      </c>
      <c r="L22" s="82">
        <v>-3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986</v>
      </c>
      <c r="D23" s="79">
        <v>1184</v>
      </c>
      <c r="E23" s="79">
        <v>1175</v>
      </c>
      <c r="F23" s="79">
        <v>2359</v>
      </c>
      <c r="G23" s="79">
        <v>-3</v>
      </c>
      <c r="H23" s="81">
        <v>0</v>
      </c>
      <c r="I23" s="81">
        <v>1</v>
      </c>
      <c r="J23" s="82">
        <v>6</v>
      </c>
      <c r="K23" s="82">
        <v>5</v>
      </c>
      <c r="L23" s="82">
        <v>-3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6685</v>
      </c>
      <c r="D24" s="79">
        <v>6835</v>
      </c>
      <c r="E24" s="79">
        <v>7337</v>
      </c>
      <c r="F24" s="79">
        <v>14172</v>
      </c>
      <c r="G24" s="79">
        <v>40</v>
      </c>
      <c r="H24" s="82">
        <v>11</v>
      </c>
      <c r="I24" s="81">
        <v>7</v>
      </c>
      <c r="J24" s="82">
        <v>42</v>
      </c>
      <c r="K24" s="82">
        <v>25</v>
      </c>
      <c r="L24" s="82">
        <v>19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1217</v>
      </c>
      <c r="D25" s="79">
        <v>1488</v>
      </c>
      <c r="E25" s="79">
        <v>1508</v>
      </c>
      <c r="F25" s="79">
        <v>2996</v>
      </c>
      <c r="G25" s="79">
        <v>-3</v>
      </c>
      <c r="H25" s="82"/>
      <c r="I25" s="81">
        <v>1</v>
      </c>
      <c r="J25" s="82">
        <v>4</v>
      </c>
      <c r="K25" s="82">
        <v>5</v>
      </c>
      <c r="L25" s="82">
        <v>-1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1924</v>
      </c>
      <c r="D26" s="79">
        <v>2082</v>
      </c>
      <c r="E26" s="79">
        <v>2232</v>
      </c>
      <c r="F26" s="79">
        <v>4314</v>
      </c>
      <c r="G26" s="79">
        <v>-8</v>
      </c>
      <c r="H26" s="82">
        <v>0</v>
      </c>
      <c r="I26" s="81">
        <v>8</v>
      </c>
      <c r="J26" s="82">
        <v>2</v>
      </c>
      <c r="K26" s="82">
        <v>2</v>
      </c>
      <c r="L26" s="82">
        <v>0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710</v>
      </c>
      <c r="D27" s="79">
        <v>711</v>
      </c>
      <c r="E27" s="79">
        <v>701</v>
      </c>
      <c r="F27" s="79">
        <v>1412</v>
      </c>
      <c r="G27" s="79">
        <v>-3</v>
      </c>
      <c r="H27" s="82">
        <v>0</v>
      </c>
      <c r="I27" s="81">
        <v>0</v>
      </c>
      <c r="J27" s="82">
        <v>3</v>
      </c>
      <c r="K27" s="82">
        <v>3</v>
      </c>
      <c r="L27" s="82">
        <v>-3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323</v>
      </c>
      <c r="D28" s="79">
        <v>314</v>
      </c>
      <c r="E28" s="79">
        <v>348</v>
      </c>
      <c r="F28" s="79">
        <v>662</v>
      </c>
      <c r="G28" s="79">
        <v>-3</v>
      </c>
      <c r="H28" s="82">
        <v>0</v>
      </c>
      <c r="I28" s="81">
        <v>2</v>
      </c>
      <c r="J28" s="82">
        <v>0</v>
      </c>
      <c r="K28" s="82">
        <v>0</v>
      </c>
      <c r="L28" s="82">
        <v>-1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4697</v>
      </c>
      <c r="D29" s="80">
        <v>6209</v>
      </c>
      <c r="E29" s="80">
        <v>6366</v>
      </c>
      <c r="F29" s="79">
        <v>12575</v>
      </c>
      <c r="G29" s="79">
        <v>-1</v>
      </c>
      <c r="H29" s="82">
        <v>7</v>
      </c>
      <c r="I29" s="130">
        <v>9</v>
      </c>
      <c r="J29" s="130">
        <v>24</v>
      </c>
      <c r="K29" s="130">
        <v>17</v>
      </c>
      <c r="L29" s="130">
        <v>-6</v>
      </c>
      <c r="M29" s="80"/>
      <c r="N29" s="79"/>
      <c r="O29" s="79"/>
      <c r="P29" s="79"/>
      <c r="Q29" s="79"/>
      <c r="R29" s="130"/>
      <c r="S29" s="79"/>
    </row>
    <row r="30" spans="2:19" ht="24.75" customHeight="1" thickBot="1">
      <c r="B30" s="74" t="s">
        <v>115</v>
      </c>
      <c r="C30" s="83">
        <v>6223</v>
      </c>
      <c r="D30" s="84">
        <v>7502</v>
      </c>
      <c r="E30" s="84">
        <v>8049</v>
      </c>
      <c r="F30" s="84">
        <v>15551</v>
      </c>
      <c r="G30" s="84">
        <v>-25</v>
      </c>
      <c r="H30" s="85">
        <v>10</v>
      </c>
      <c r="I30" s="132">
        <v>13</v>
      </c>
      <c r="J30" s="132">
        <v>18</v>
      </c>
      <c r="K30" s="132">
        <v>23</v>
      </c>
      <c r="L30" s="85">
        <v>-17</v>
      </c>
      <c r="M30" s="80"/>
      <c r="N30" s="80"/>
      <c r="O30" s="79"/>
      <c r="P30" s="79"/>
      <c r="Q30" s="79"/>
      <c r="R30" s="130"/>
      <c r="S30" s="79"/>
    </row>
    <row r="31" spans="2:18" ht="24.75" customHeight="1">
      <c r="B31" s="86" t="s">
        <v>87</v>
      </c>
      <c r="C31" s="87" t="s">
        <v>93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126</v>
      </c>
      <c r="C32" s="70" t="s">
        <v>132</v>
      </c>
      <c r="D32" s="96"/>
      <c r="K32" s="89"/>
    </row>
    <row r="33" spans="2:11" ht="24.75" customHeight="1">
      <c r="B33" s="86" t="s">
        <v>133</v>
      </c>
      <c r="C33" s="117" t="s">
        <v>127</v>
      </c>
      <c r="D33" s="96"/>
      <c r="K33" s="89"/>
    </row>
    <row r="34" spans="2:11" ht="24.75" customHeight="1">
      <c r="B34" s="86" t="s">
        <v>134</v>
      </c>
      <c r="C34" s="117" t="s">
        <v>135</v>
      </c>
      <c r="K34" s="89"/>
    </row>
    <row r="35" ht="24.75" customHeight="1">
      <c r="C35" s="142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R16" sqref="R16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146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156</v>
      </c>
      <c r="I2" s="95"/>
      <c r="J2" s="95"/>
      <c r="K2" s="95"/>
      <c r="L2" s="95"/>
      <c r="M2" s="95"/>
    </row>
    <row r="3" spans="1:13" ht="12" customHeight="1">
      <c r="A3" s="218" t="s">
        <v>94</v>
      </c>
      <c r="B3" s="221" t="s">
        <v>58</v>
      </c>
      <c r="C3" s="226" t="s">
        <v>95</v>
      </c>
      <c r="D3" s="227"/>
      <c r="E3" s="228"/>
      <c r="F3" s="224" t="s">
        <v>59</v>
      </c>
      <c r="G3" s="237" t="s">
        <v>159</v>
      </c>
      <c r="H3" s="238"/>
      <c r="I3" s="238"/>
      <c r="J3" s="238"/>
      <c r="K3" s="238"/>
      <c r="L3" s="238"/>
      <c r="M3" s="238"/>
    </row>
    <row r="4" spans="1:13" ht="21.75" customHeight="1">
      <c r="A4" s="219"/>
      <c r="B4" s="222"/>
      <c r="C4" s="229"/>
      <c r="D4" s="230"/>
      <c r="E4" s="231"/>
      <c r="F4" s="225"/>
      <c r="G4" s="239"/>
      <c r="H4" s="240"/>
      <c r="I4" s="240"/>
      <c r="J4" s="240"/>
      <c r="K4" s="240"/>
      <c r="L4" s="240"/>
      <c r="M4" s="240"/>
    </row>
    <row r="5" spans="1:13" ht="24.75" customHeight="1">
      <c r="A5" s="219"/>
      <c r="B5" s="222"/>
      <c r="C5" s="232"/>
      <c r="D5" s="233"/>
      <c r="E5" s="234"/>
      <c r="F5" s="99" t="s">
        <v>96</v>
      </c>
      <c r="G5" s="232" t="s">
        <v>61</v>
      </c>
      <c r="H5" s="234"/>
      <c r="I5" s="126"/>
      <c r="J5" s="100" t="s">
        <v>62</v>
      </c>
      <c r="K5" s="100"/>
      <c r="L5" s="101"/>
      <c r="M5" s="241" t="s">
        <v>63</v>
      </c>
    </row>
    <row r="6" spans="1:13" ht="12" customHeight="1">
      <c r="A6" s="219"/>
      <c r="B6" s="222"/>
      <c r="C6" s="214" t="s">
        <v>113</v>
      </c>
      <c r="D6" s="214" t="s">
        <v>40</v>
      </c>
      <c r="E6" s="214" t="s">
        <v>41</v>
      </c>
      <c r="F6" s="225" t="s">
        <v>65</v>
      </c>
      <c r="G6" s="214" t="s">
        <v>66</v>
      </c>
      <c r="H6" s="214" t="s">
        <v>67</v>
      </c>
      <c r="I6" s="216" t="s">
        <v>68</v>
      </c>
      <c r="J6" s="98"/>
      <c r="K6" s="216" t="s">
        <v>69</v>
      </c>
      <c r="L6" s="102"/>
      <c r="M6" s="241"/>
    </row>
    <row r="7" spans="1:13" ht="15.75" customHeight="1" thickBot="1">
      <c r="A7" s="220"/>
      <c r="B7" s="223"/>
      <c r="C7" s="215"/>
      <c r="D7" s="215"/>
      <c r="E7" s="215"/>
      <c r="F7" s="215"/>
      <c r="G7" s="215"/>
      <c r="H7" s="215"/>
      <c r="I7" s="217"/>
      <c r="J7" s="104" t="s">
        <v>97</v>
      </c>
      <c r="K7" s="217"/>
      <c r="L7" s="105" t="s">
        <v>97</v>
      </c>
      <c r="M7" s="176"/>
    </row>
    <row r="8" spans="1:15" ht="39" customHeight="1">
      <c r="A8" s="69" t="s">
        <v>98</v>
      </c>
      <c r="B8" s="106">
        <f>SUM(B9:B12)</f>
        <v>175766</v>
      </c>
      <c r="C8" s="106">
        <f aca="true" t="shared" si="0" ref="C8:M8">SUM(C9:C12)</f>
        <v>421347</v>
      </c>
      <c r="D8" s="106">
        <f t="shared" si="0"/>
        <v>206618</v>
      </c>
      <c r="E8" s="106">
        <f t="shared" si="0"/>
        <v>214729</v>
      </c>
      <c r="F8" s="106">
        <f t="shared" si="0"/>
        <v>-70</v>
      </c>
      <c r="G8" s="106">
        <f t="shared" si="0"/>
        <v>205</v>
      </c>
      <c r="H8" s="106">
        <f t="shared" si="0"/>
        <v>352</v>
      </c>
      <c r="I8" s="106">
        <f t="shared" si="0"/>
        <v>810</v>
      </c>
      <c r="J8" s="106">
        <f t="shared" si="0"/>
        <v>394</v>
      </c>
      <c r="K8" s="106">
        <f t="shared" si="0"/>
        <v>751</v>
      </c>
      <c r="L8" s="106">
        <f t="shared" si="0"/>
        <v>364</v>
      </c>
      <c r="M8" s="106">
        <f t="shared" si="0"/>
        <v>18</v>
      </c>
      <c r="O8" s="106"/>
    </row>
    <row r="9" spans="1:15" ht="39" customHeight="1">
      <c r="A9" s="69" t="s">
        <v>99</v>
      </c>
      <c r="B9" s="107">
        <v>103697</v>
      </c>
      <c r="C9" s="107">
        <v>239698</v>
      </c>
      <c r="D9" s="107">
        <v>117805</v>
      </c>
      <c r="E9" s="106">
        <v>121893</v>
      </c>
      <c r="F9" s="106">
        <v>8</v>
      </c>
      <c r="G9" s="107">
        <v>115</v>
      </c>
      <c r="H9" s="107">
        <v>195</v>
      </c>
      <c r="I9" s="107">
        <v>493</v>
      </c>
      <c r="J9" s="107">
        <v>261</v>
      </c>
      <c r="K9" s="107">
        <v>404</v>
      </c>
      <c r="L9" s="107">
        <v>223</v>
      </c>
      <c r="M9" s="107">
        <v>-1</v>
      </c>
      <c r="O9" s="107"/>
    </row>
    <row r="10" spans="1:15" ht="39" customHeight="1">
      <c r="A10" s="69" t="s">
        <v>100</v>
      </c>
      <c r="B10" s="107">
        <v>27860</v>
      </c>
      <c r="C10" s="107">
        <v>66413</v>
      </c>
      <c r="D10" s="107">
        <v>33144</v>
      </c>
      <c r="E10" s="106">
        <v>33269</v>
      </c>
      <c r="F10" s="106">
        <v>-6</v>
      </c>
      <c r="G10" s="107">
        <v>35</v>
      </c>
      <c r="H10" s="107">
        <v>59</v>
      </c>
      <c r="I10" s="107">
        <v>133</v>
      </c>
      <c r="J10" s="107">
        <v>62</v>
      </c>
      <c r="K10" s="107">
        <v>123</v>
      </c>
      <c r="L10" s="107">
        <v>38</v>
      </c>
      <c r="M10" s="107">
        <v>8</v>
      </c>
      <c r="O10" s="107"/>
    </row>
    <row r="11" spans="1:15" ht="39" customHeight="1">
      <c r="A11" s="69" t="s">
        <v>123</v>
      </c>
      <c r="B11" s="107">
        <v>36476</v>
      </c>
      <c r="C11" s="107">
        <v>94209</v>
      </c>
      <c r="D11" s="107">
        <v>45358</v>
      </c>
      <c r="E11" s="106">
        <v>48851</v>
      </c>
      <c r="F11" s="106">
        <v>-58</v>
      </c>
      <c r="G11" s="107">
        <v>46</v>
      </c>
      <c r="H11" s="107">
        <v>71</v>
      </c>
      <c r="I11" s="107">
        <v>140</v>
      </c>
      <c r="J11" s="107">
        <v>57</v>
      </c>
      <c r="K11" s="107">
        <v>185</v>
      </c>
      <c r="L11" s="107">
        <v>95</v>
      </c>
      <c r="M11" s="107">
        <v>12</v>
      </c>
      <c r="O11" s="107"/>
    </row>
    <row r="12" spans="1:15" ht="39" customHeight="1">
      <c r="A12" s="69" t="s">
        <v>101</v>
      </c>
      <c r="B12" s="106">
        <v>7733</v>
      </c>
      <c r="C12" s="106">
        <v>21027</v>
      </c>
      <c r="D12" s="106">
        <v>10311</v>
      </c>
      <c r="E12" s="106">
        <v>10716</v>
      </c>
      <c r="F12" s="106">
        <v>-14</v>
      </c>
      <c r="G12" s="106">
        <v>9</v>
      </c>
      <c r="H12" s="106">
        <v>27</v>
      </c>
      <c r="I12" s="106">
        <v>44</v>
      </c>
      <c r="J12" s="106">
        <v>14</v>
      </c>
      <c r="K12" s="106">
        <v>39</v>
      </c>
      <c r="L12" s="106">
        <v>8</v>
      </c>
      <c r="M12" s="106">
        <v>-1</v>
      </c>
      <c r="O12" s="106"/>
    </row>
    <row r="13" spans="1:15" ht="39" customHeight="1">
      <c r="A13" s="156" t="s">
        <v>124</v>
      </c>
      <c r="B13" s="107">
        <v>989</v>
      </c>
      <c r="C13" s="107">
        <v>2599</v>
      </c>
      <c r="D13" s="107">
        <v>1242</v>
      </c>
      <c r="E13" s="106">
        <v>1357</v>
      </c>
      <c r="F13" s="106">
        <v>-2</v>
      </c>
      <c r="G13" s="107">
        <v>1</v>
      </c>
      <c r="H13" s="107">
        <v>7</v>
      </c>
      <c r="I13" s="107">
        <v>6</v>
      </c>
      <c r="J13" s="107">
        <v>3</v>
      </c>
      <c r="K13" s="107">
        <v>2</v>
      </c>
      <c r="L13" s="107">
        <v>0</v>
      </c>
      <c r="M13" s="108">
        <v>0</v>
      </c>
      <c r="O13" s="107"/>
    </row>
    <row r="14" spans="1:15" ht="39" customHeight="1">
      <c r="A14" s="156" t="s">
        <v>102</v>
      </c>
      <c r="B14" s="107">
        <v>669</v>
      </c>
      <c r="C14" s="107">
        <v>1656</v>
      </c>
      <c r="D14" s="107">
        <v>817</v>
      </c>
      <c r="E14" s="106">
        <v>839</v>
      </c>
      <c r="F14" s="106">
        <v>0</v>
      </c>
      <c r="G14" s="107">
        <v>1</v>
      </c>
      <c r="H14" s="107">
        <v>1</v>
      </c>
      <c r="I14" s="107">
        <v>3</v>
      </c>
      <c r="J14" s="107">
        <v>0</v>
      </c>
      <c r="K14" s="108">
        <v>3</v>
      </c>
      <c r="L14" s="108">
        <v>1</v>
      </c>
      <c r="M14" s="108">
        <v>0</v>
      </c>
      <c r="N14" s="107"/>
      <c r="O14" s="107"/>
    </row>
    <row r="15" spans="1:15" ht="39" customHeight="1">
      <c r="A15" s="156" t="s">
        <v>103</v>
      </c>
      <c r="B15" s="107">
        <v>2910</v>
      </c>
      <c r="C15" s="107">
        <v>8275</v>
      </c>
      <c r="D15" s="107">
        <v>4052</v>
      </c>
      <c r="E15" s="106">
        <v>4223</v>
      </c>
      <c r="F15" s="106">
        <v>-11</v>
      </c>
      <c r="G15" s="107">
        <v>2</v>
      </c>
      <c r="H15" s="107">
        <v>8</v>
      </c>
      <c r="I15" s="107">
        <v>13</v>
      </c>
      <c r="J15" s="107">
        <v>3</v>
      </c>
      <c r="K15" s="107">
        <v>17</v>
      </c>
      <c r="L15" s="107">
        <v>5</v>
      </c>
      <c r="M15" s="108">
        <v>-1</v>
      </c>
      <c r="O15" s="107"/>
    </row>
    <row r="16" spans="1:15" ht="39" customHeight="1">
      <c r="A16" s="156" t="s">
        <v>104</v>
      </c>
      <c r="B16" s="107">
        <v>1465</v>
      </c>
      <c r="C16" s="107">
        <v>4328</v>
      </c>
      <c r="D16" s="107">
        <v>2135</v>
      </c>
      <c r="E16" s="106">
        <v>2193</v>
      </c>
      <c r="F16" s="106">
        <v>4</v>
      </c>
      <c r="G16" s="107">
        <v>3</v>
      </c>
      <c r="H16" s="107">
        <v>3</v>
      </c>
      <c r="I16" s="107">
        <v>15</v>
      </c>
      <c r="J16" s="107">
        <v>8</v>
      </c>
      <c r="K16" s="107">
        <v>12</v>
      </c>
      <c r="L16" s="107">
        <v>2</v>
      </c>
      <c r="M16" s="108">
        <v>1</v>
      </c>
      <c r="N16" s="107"/>
      <c r="O16" s="107"/>
    </row>
    <row r="17" spans="1:15" ht="39" customHeight="1" thickBot="1">
      <c r="A17" s="156" t="s">
        <v>125</v>
      </c>
      <c r="B17" s="107">
        <v>1700</v>
      </c>
      <c r="C17" s="107">
        <v>4169</v>
      </c>
      <c r="D17" s="107">
        <v>2065</v>
      </c>
      <c r="E17" s="106">
        <v>2104</v>
      </c>
      <c r="F17" s="106">
        <v>-5</v>
      </c>
      <c r="G17" s="110">
        <v>2</v>
      </c>
      <c r="H17" s="110">
        <v>8</v>
      </c>
      <c r="I17" s="110">
        <v>7</v>
      </c>
      <c r="J17" s="107">
        <v>0</v>
      </c>
      <c r="K17" s="110">
        <v>5</v>
      </c>
      <c r="L17" s="110">
        <v>0</v>
      </c>
      <c r="M17" s="111">
        <v>-1</v>
      </c>
      <c r="O17" s="107"/>
    </row>
    <row r="18" spans="1:13" ht="36" customHeight="1" hidden="1">
      <c r="A18" s="69" t="s">
        <v>105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106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107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108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109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110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111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112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121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20.25" customHeight="1">
      <c r="A28" s="102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</row>
    <row r="29" spans="1:13" ht="20.25" customHeight="1">
      <c r="A29" s="102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2019-11-27T02:06:44Z</cp:lastPrinted>
  <dcterms:created xsi:type="dcterms:W3CDTF">1998-05-15T02:43:27Z</dcterms:created>
  <dcterms:modified xsi:type="dcterms:W3CDTF">2021-07-27T00:18:34Z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