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371" windowWidth="12030" windowHeight="8715" activeTab="1"/>
  </bookViews>
  <sheets>
    <sheet name="表紙" sheetId="1" r:id="rId1"/>
    <sheet name="指標1" sheetId="2" r:id="rId2"/>
    <sheet name="指標２" sheetId="3" r:id="rId3"/>
    <sheet name="指標３" sheetId="4" r:id="rId4"/>
    <sheet name="推計人口" sheetId="5" r:id="rId5"/>
    <sheet name="広域推計人口" sheetId="6" r:id="rId6"/>
    <sheet name="地区別人口" sheetId="7" r:id="rId7"/>
  </sheets>
  <definedNames>
    <definedName name="_xlnm.Print_Area" localSheetId="5">'広域推計人口'!$A$1:$K$29</definedName>
    <definedName name="_xlnm.Print_Area" localSheetId="2">'指標２'!$A$1:$I$24</definedName>
    <definedName name="_xlnm.Print_Area" localSheetId="3">'指標３'!$A$1:$K$42</definedName>
    <definedName name="_xlnm.Print_Area" localSheetId="4">'推計人口'!$A$1:$G$50</definedName>
    <definedName name="_xlnm.Print_Area" localSheetId="6">'地区別人口'!$A$1:$L$36</definedName>
    <definedName name="_xlnm.Print_Area" localSheetId="0">'表紙'!$A$1:$K$60</definedName>
  </definedNames>
  <calcPr fullCalcOnLoad="1"/>
</workbook>
</file>

<file path=xl/sharedStrings.xml><?xml version="1.0" encoding="utf-8"?>
<sst xmlns="http://schemas.openxmlformats.org/spreadsheetml/2006/main" count="379" uniqueCount="287">
  <si>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</si>
  <si>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</si>
  <si>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</si>
  <si>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</si>
  <si>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</si>
  <si>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 xml:space="preserve">     </t>
  </si>
  <si>
    <t xml:space="preserve">      </t>
  </si>
  <si>
    <t xml:space="preserve">   </t>
  </si>
  <si>
    <t>各  年  中  ・  各  月  中          単位：人</t>
  </si>
  <si>
    <t xml:space="preserve">    </t>
  </si>
  <si>
    <t>うちﾄﾞｸﾀｰｶｰ</t>
  </si>
  <si>
    <t>単位 ：％</t>
  </si>
  <si>
    <t xml:space="preserve">各年…１０月１日    各月…月初     単位：人  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</si>
  <si>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</si>
  <si>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</si>
  <si>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</si>
  <si>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</si>
  <si>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</si>
  <si>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</si>
  <si>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</si>
  <si>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</si>
  <si>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</si>
  <si>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</si>
  <si>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</si>
  <si>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</si>
  <si>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</si>
  <si>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</si>
  <si>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</si>
  <si>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</si>
  <si>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</si>
  <si>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</si>
  <si>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</si>
  <si>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</si>
  <si>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総  務  省  統  計  局</t>
  </si>
  <si>
    <t>県平均  12年＝１００</t>
  </si>
  <si>
    <t>情　報　政　策　課　 （ 人 口 異 動 統 計 ）</t>
  </si>
  <si>
    <t>企業物価指数</t>
  </si>
  <si>
    <t>市民課</t>
  </si>
  <si>
    <t>＊登録人口は、住民基本台帳に登録されている人数と、外国人登録を含めた人数です。</t>
  </si>
  <si>
    <t>△167</t>
  </si>
  <si>
    <t>△0.08</t>
  </si>
  <si>
    <t>　　　　　14</t>
  </si>
  <si>
    <t>　　　　 14</t>
  </si>
  <si>
    <t>　　　　　15</t>
  </si>
  <si>
    <t>　　　　　16</t>
  </si>
  <si>
    <t>△455</t>
  </si>
  <si>
    <t>△0.22</t>
  </si>
  <si>
    <t>　　　　 15</t>
  </si>
  <si>
    <t>　　　　 16</t>
  </si>
  <si>
    <t xml:space="preserve">         15</t>
  </si>
  <si>
    <t xml:space="preserve">         16</t>
  </si>
  <si>
    <t>-</t>
  </si>
  <si>
    <t>　　　賃金・雇用指数の１７年１月以降の数値はについては、日本標準産業分類の改訂に伴い、</t>
  </si>
  <si>
    <t>　　　表示されていません。</t>
  </si>
  <si>
    <t xml:space="preserve">    ３．平成17年国勢調査結果速報値にもとづき、平成17年10月、11月、12月分が遡及改訂されています。</t>
  </si>
  <si>
    <t>　　　　 17</t>
  </si>
  <si>
    <t xml:space="preserve">         17</t>
  </si>
  <si>
    <t>　　　　　17</t>
  </si>
  <si>
    <t>　　４．平成17年は合併後の数値です。</t>
  </si>
  <si>
    <t>１７年＝１００</t>
  </si>
  <si>
    <t>　　　　 18</t>
  </si>
  <si>
    <t xml:space="preserve">         18</t>
  </si>
  <si>
    <t>　　　　　18</t>
  </si>
  <si>
    <t>　　　鉱工業生産指数は、年間補正により平成１９年１月以降の指数が改訂されています。</t>
  </si>
  <si>
    <t xml:space="preserve"> 注：賃金、雇用にかかる数値は、事業所規模３０人以上のものです。</t>
  </si>
  <si>
    <t>県平均  17年＝１００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</si>
  <si>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</si>
  <si>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</si>
  <si>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</si>
  <si>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</si>
  <si>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</si>
  <si>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</si>
  <si>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</si>
  <si>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</si>
  <si>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</si>
  <si>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</si>
  <si>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</si>
  <si>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</si>
  <si>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</si>
  <si>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</si>
  <si>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</si>
  <si>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</si>
  <si>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</si>
  <si>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</si>
  <si>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</si>
  <si>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</si>
  <si>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</si>
  <si>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</si>
  <si>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</si>
  <si>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</si>
  <si>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</si>
  <si>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</si>
  <si>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</si>
  <si>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</si>
  <si>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</si>
  <si>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人</t>
  </si>
  <si>
    <t xml:space="preserve">                 </t>
  </si>
  <si>
    <t>松　　本　　広　　域　　消　　防　　局</t>
  </si>
  <si>
    <t>松本広域消防局</t>
  </si>
  <si>
    <t>建築指導課</t>
  </si>
  <si>
    <t>県情報統計課</t>
  </si>
  <si>
    <t>県 情 報 統 計 課</t>
  </si>
  <si>
    <t>主   要   指   標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</si>
  <si>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</si>
  <si>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</si>
  <si>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</si>
  <si>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</si>
  <si>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</si>
  <si>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</si>
  <si>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　   </t>
    </r>
    <r>
      <rPr>
        <sz val="11"/>
        <rFont val="ＭＳ Ｐゴシック"/>
        <family val="3"/>
      </rPr>
      <t>20</t>
    </r>
  </si>
  <si>
    <t xml:space="preserve">      </t>
  </si>
  <si>
    <t>うちﾄﾞｸﾀｰｶｰ</t>
  </si>
  <si>
    <t xml:space="preserve"> 　20</t>
  </si>
  <si>
    <t>消費者物価指数</t>
  </si>
  <si>
    <t>賃  金  指  数</t>
  </si>
  <si>
    <t>雇用指数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</si>
  <si>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</si>
  <si>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</si>
  <si>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</si>
  <si>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</si>
  <si>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</si>
  <si>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</si>
  <si>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</si>
  <si>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　　　　 13</t>
  </si>
  <si>
    <t>　　　　 19</t>
  </si>
  <si>
    <t>日本銀行</t>
  </si>
  <si>
    <t>.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</si>
  <si>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</si>
  <si>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</si>
  <si>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</si>
  <si>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</si>
  <si>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</si>
  <si>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</si>
  <si>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</si>
  <si>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     19</t>
  </si>
  <si>
    <t xml:space="preserve">  推  計  人  口  ・  世  帯  数   </t>
  </si>
  <si>
    <t>世 帯 数</t>
  </si>
  <si>
    <t>人                         口</t>
  </si>
  <si>
    <t>10 月 1 日</t>
  </si>
  <si>
    <t>総   数</t>
  </si>
  <si>
    <t>男</t>
  </si>
  <si>
    <t>女</t>
  </si>
  <si>
    <t>増 減 数</t>
  </si>
  <si>
    <t>増 減 率</t>
  </si>
  <si>
    <t>・</t>
  </si>
  <si>
    <t>月初世帯数</t>
  </si>
  <si>
    <t>　　　　　19</t>
  </si>
  <si>
    <t>　　　　　20</t>
  </si>
  <si>
    <t xml:space="preserve">★  推  計  人  口  ・  世  帯  数                                                                                    </t>
  </si>
  <si>
    <t xml:space="preserve">     １．目   的 ……… 統計法に基づく国勢調査の実施以後、次の国勢調査実施までの間における</t>
  </si>
  <si>
    <t xml:space="preserve">          人口、世帯数を推計し、行政施策の基礎資料を提供することを目的とします。</t>
  </si>
  <si>
    <t xml:space="preserve">     </t>
  </si>
  <si>
    <t xml:space="preserve">     ２．推計の方法 … 最近の国勢調査の人口及び世帯数を基礎とし、毎月人口異動調査報告に基</t>
  </si>
  <si>
    <t xml:space="preserve">          づいた毎月間の人口、世帯数の異動数を加減して推計します。</t>
  </si>
  <si>
    <t>　　　　</t>
  </si>
  <si>
    <t>年・月中</t>
  </si>
  <si>
    <t>20</t>
  </si>
  <si>
    <t xml:space="preserve"> 20</t>
  </si>
  <si>
    <r>
      <t xml:space="preserve">平成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</si>
  <si>
    <t>21</t>
  </si>
  <si>
    <t xml:space="preserve"> 平成 19 年</t>
  </si>
  <si>
    <t>平成 19年</t>
  </si>
  <si>
    <t xml:space="preserve"> 　21</t>
  </si>
  <si>
    <r>
      <t xml:space="preserve">　   </t>
    </r>
    <r>
      <rPr>
        <sz val="11"/>
        <rFont val="ＭＳ Ｐゴシック"/>
        <family val="3"/>
      </rPr>
      <t>21</t>
    </r>
  </si>
  <si>
    <t xml:space="preserve"> 21</t>
  </si>
  <si>
    <t xml:space="preserve"> 平成 14 年</t>
  </si>
  <si>
    <t xml:space="preserve">         20</t>
  </si>
  <si>
    <t xml:space="preserve">  平成　13年</t>
  </si>
  <si>
    <t>　　　　　21</t>
  </si>
  <si>
    <t>.</t>
  </si>
  <si>
    <t xml:space="preserve">  9</t>
  </si>
  <si>
    <t xml:space="preserve">             　11</t>
  </si>
  <si>
    <t xml:space="preserve">  10</t>
  </si>
  <si>
    <t>　　　　7月</t>
  </si>
  <si>
    <t>　　　　　 7月</t>
  </si>
  <si>
    <t xml:space="preserve">  　       10</t>
  </si>
  <si>
    <t xml:space="preserve">             　12</t>
  </si>
  <si>
    <t xml:space="preserve">  11</t>
  </si>
  <si>
    <t>　　　　8月</t>
  </si>
  <si>
    <t>　　　　　 8月</t>
  </si>
  <si>
    <t xml:space="preserve">  　       11</t>
  </si>
  <si>
    <t xml:space="preserve"> 23年　　　1月</t>
  </si>
  <si>
    <t xml:space="preserve">  12</t>
  </si>
  <si>
    <t>　　　　9月</t>
  </si>
  <si>
    <t>　　　　　 9月</t>
  </si>
  <si>
    <t xml:space="preserve">  　       12</t>
  </si>
  <si>
    <t xml:space="preserve">             　2</t>
  </si>
  <si>
    <t>23年　　　1月</t>
  </si>
  <si>
    <t xml:space="preserve">  1</t>
  </si>
  <si>
    <t>　　　　10月</t>
  </si>
  <si>
    <t>　　　　　 10月</t>
  </si>
  <si>
    <t xml:space="preserve">  　23年 　1月</t>
  </si>
  <si>
    <t>-</t>
  </si>
  <si>
    <t>　　５．２３年１月の推計人口は、平成２２年国勢調査の結果速報値が男女別で公表されていないため</t>
  </si>
  <si>
    <t>　　　　総数のみの公表となります。</t>
  </si>
  <si>
    <t>22年　　　9月</t>
  </si>
  <si>
    <t xml:space="preserve"> 10</t>
  </si>
  <si>
    <t xml:space="preserve"> 11</t>
  </si>
  <si>
    <t xml:space="preserve"> 12</t>
  </si>
  <si>
    <t xml:space="preserve"> 　2</t>
  </si>
  <si>
    <t xml:space="preserve"> 22年　　10月</t>
  </si>
  <si>
    <t xml:space="preserve">             　3</t>
  </si>
  <si>
    <t>22年　6月</t>
  </si>
  <si>
    <t>　　　　11月</t>
  </si>
  <si>
    <t>　22年 　6月</t>
  </si>
  <si>
    <t>　　　　　 11月</t>
  </si>
  <si>
    <t xml:space="preserve">  　22年 　9月</t>
  </si>
  <si>
    <t xml:space="preserve">  　　　　2月</t>
  </si>
  <si>
    <t>　　　この表に掲載分以前の数値が修正されている場合もありますので、長期的動向を見る場合は、
　　長野県が作成する「長野県鉱工業指数年報」を参照してください。</t>
  </si>
  <si>
    <t>鉱工業生産指数
（季節調整済）</t>
  </si>
  <si>
    <t xml:space="preserve">  2</t>
  </si>
  <si>
    <r>
      <t>　</t>
    </r>
    <r>
      <rPr>
        <sz val="20"/>
        <rFont val="ＭＳ Ｐゴシック"/>
        <family val="3"/>
      </rPr>
      <t>情報政策課統計係 (内線１１６１）</t>
    </r>
  </si>
  <si>
    <t>No.386</t>
  </si>
  <si>
    <t>地区別人口・世帯数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</si>
  <si>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</si>
  <si>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</si>
  <si>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</si>
  <si>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</si>
  <si>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</si>
  <si>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</si>
  <si>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</si>
  <si>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</si>
  <si>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</si>
  <si>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</si>
  <si>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</si>
  <si>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</si>
  <si>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</si>
  <si>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</si>
  <si>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</si>
  <si>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</si>
  <si>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</si>
  <si>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</si>
  <si>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</si>
  <si>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</si>
  <si>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</si>
  <si>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</si>
  <si>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</si>
  <si>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</si>
  <si>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</si>
  <si>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</si>
  <si>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</si>
  <si>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</si>
  <si>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</si>
  <si>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</si>
  <si>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</si>
  <si>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</si>
  <si>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</si>
  <si>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注</t>
  </si>
  <si>
    <t xml:space="preserve">       平　成　23 年　3　月　１　日　現　在</t>
  </si>
  <si>
    <t>人　　　口</t>
  </si>
  <si>
    <t>2月中の人口異動状況</t>
  </si>
  <si>
    <t>松原</t>
  </si>
  <si>
    <t>四賀</t>
  </si>
  <si>
    <t>安曇</t>
  </si>
  <si>
    <t>奈川</t>
  </si>
  <si>
    <t>梓川</t>
  </si>
  <si>
    <t>波田</t>
  </si>
  <si>
    <t>情報政策課「地区別人口・世帯数」</t>
  </si>
  <si>
    <t>（１）登録人口・世帯数です。</t>
  </si>
  <si>
    <t>（２）「その他」には、市内間異動等が含まれています。</t>
  </si>
  <si>
    <t>.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</si>
  <si>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</si>
  <si>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</si>
  <si>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</si>
  <si>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</si>
  <si>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</si>
  <si>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</si>
  <si>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</si>
  <si>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</si>
  <si>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</si>
  <si>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麻積村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</si>
  <si>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</si>
  <si>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</si>
  <si>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</si>
  <si>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</si>
  <si>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</si>
  <si>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</si>
  <si>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</si>
  <si>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</si>
  <si>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</si>
  <si>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</si>
  <si>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</si>
  <si>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平 成 23 年 2 月 １ 日 現 在</t>
  </si>
  <si>
    <t>1月中の人口異動状況</t>
  </si>
  <si>
    <t>安曇野市</t>
  </si>
  <si>
    <t>筑北村</t>
  </si>
  <si>
    <t>資料：県情報統計課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</si>
</sst>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0.0;&quot;△ &quot;0.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* 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6.5"/>
      <color indexed="63"/>
      <name val="Verdana"/>
      <family val="2"/>
    </font>
    <font>
      <sz val="2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2"/>
      <name val=""/>
      <family val="3"/>
    </font>
    <font>
      <sz val="16"/>
      <name val="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15"/>
      <name val=""/>
      <family val="3"/>
    </font>
    <font>
      <sz val="14"/>
      <name val="ＭＳ Ｐ明朝"/>
      <family val="1"/>
    </font>
    <font>
      <sz val="13"/>
      <name val="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vertical="center"/>
    </xf>
    <xf numFmtId="9" fontId="3" fillId="0" borderId="0" xfId="15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 quotePrefix="1">
      <alignment horizontal="left" vertical="center"/>
    </xf>
    <xf numFmtId="3" fontId="0" fillId="0" borderId="0" xfId="17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0" fillId="0" borderId="0" xfId="17" applyNumberFormat="1" applyAlignment="1">
      <alignment horizontal="right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28" xfId="17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179" fontId="0" fillId="0" borderId="0" xfId="17" applyNumberFormat="1" applyFont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38" fontId="0" fillId="0" borderId="0" xfId="17" applyAlignment="1">
      <alignment/>
    </xf>
    <xf numFmtId="179" fontId="0" fillId="0" borderId="0" xfId="17" applyNumberFormat="1" applyFont="1" applyAlignment="1">
      <alignment/>
    </xf>
    <xf numFmtId="0" fontId="0" fillId="0" borderId="9" xfId="0" applyFill="1" applyBorder="1" applyAlignment="1">
      <alignment horizontal="left" vertical="center"/>
    </xf>
    <xf numFmtId="38" fontId="0" fillId="0" borderId="0" xfId="17" applyAlignment="1">
      <alignment vertical="center"/>
    </xf>
    <xf numFmtId="179" fontId="0" fillId="0" borderId="0" xfId="17" applyNumberFormat="1" applyAlignment="1">
      <alignment horizontal="right"/>
    </xf>
    <xf numFmtId="0" fontId="0" fillId="0" borderId="0" xfId="0" applyAlignment="1">
      <alignment horizontal="left" vertical="center"/>
    </xf>
    <xf numFmtId="190" fontId="0" fillId="0" borderId="0" xfId="0" applyNumberFormat="1" applyAlignment="1">
      <alignment horizontal="right" vertical="center"/>
    </xf>
    <xf numFmtId="179" fontId="0" fillId="0" borderId="0" xfId="17" applyNumberFormat="1" applyAlignment="1">
      <alignment horizontal="right" vertical="center"/>
    </xf>
    <xf numFmtId="38" fontId="0" fillId="0" borderId="20" xfId="17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38" fontId="0" fillId="0" borderId="30" xfId="17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79" fontId="0" fillId="0" borderId="30" xfId="17" applyNumberFormat="1" applyFont="1" applyFill="1" applyBorder="1" applyAlignment="1">
      <alignment horizontal="right" vertical="center"/>
    </xf>
    <xf numFmtId="38" fontId="0" fillId="0" borderId="30" xfId="17" applyBorder="1" applyAlignment="1">
      <alignment horizontal="right" vertical="center"/>
    </xf>
    <xf numFmtId="38" fontId="0" fillId="0" borderId="0" xfId="17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 quotePrefix="1">
      <alignment horizontal="left" vertical="center"/>
    </xf>
    <xf numFmtId="0" fontId="4" fillId="0" borderId="28" xfId="0" applyFont="1" applyBorder="1" applyAlignment="1" quotePrefix="1">
      <alignment horizontal="center" vertical="center"/>
    </xf>
    <xf numFmtId="0" fontId="0" fillId="0" borderId="7" xfId="0" applyBorder="1" applyAlignment="1" quotePrefix="1">
      <alignment horizontal="center" vertical="center"/>
    </xf>
    <xf numFmtId="38" fontId="0" fillId="0" borderId="30" xfId="17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Alignment="1">
      <alignment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justify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18" fillId="0" borderId="0" xfId="21" applyFill="1">
      <alignment vertical="center"/>
      <protection/>
    </xf>
    <xf numFmtId="0" fontId="24" fillId="0" borderId="32" xfId="21" applyFont="1" applyFill="1" applyBorder="1">
      <alignment vertical="center"/>
      <protection/>
    </xf>
    <xf numFmtId="0" fontId="24" fillId="0" borderId="33" xfId="21" applyFont="1" applyFill="1" applyBorder="1" applyAlignment="1">
      <alignment horizontal="center" vertical="center"/>
      <protection/>
    </xf>
    <xf numFmtId="0" fontId="24" fillId="0" borderId="32" xfId="21" applyFont="1" applyFill="1" applyBorder="1" applyAlignment="1">
      <alignment horizontal="center" vertical="top"/>
      <protection/>
    </xf>
    <xf numFmtId="0" fontId="24" fillId="0" borderId="34" xfId="21" applyFont="1" applyFill="1" applyBorder="1" applyAlignment="1">
      <alignment horizontal="centerContinuous" vertical="center"/>
      <protection/>
    </xf>
    <xf numFmtId="0" fontId="24" fillId="0" borderId="35" xfId="21" applyFont="1" applyFill="1" applyBorder="1" applyAlignment="1">
      <alignment horizontal="centerContinuous" vertical="center"/>
      <protection/>
    </xf>
    <xf numFmtId="0" fontId="24" fillId="0" borderId="36" xfId="21" applyFont="1" applyFill="1" applyBorder="1" applyAlignment="1">
      <alignment horizontal="center"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38" xfId="21" applyFont="1" applyFill="1" applyBorder="1" applyAlignment="1">
      <alignment horizontal="center" vertical="top"/>
      <protection/>
    </xf>
    <xf numFmtId="0" fontId="24" fillId="0" borderId="39" xfId="21" applyFont="1" applyFill="1" applyBorder="1" applyAlignment="1">
      <alignment horizontal="center" vertical="center"/>
      <protection/>
    </xf>
    <xf numFmtId="0" fontId="24" fillId="0" borderId="38" xfId="21" applyFont="1" applyFill="1" applyBorder="1" applyAlignment="1">
      <alignment horizontal="center" vertical="center"/>
      <protection/>
    </xf>
    <xf numFmtId="0" fontId="24" fillId="0" borderId="40" xfId="21" applyFont="1" applyFill="1" applyBorder="1" applyAlignment="1">
      <alignment horizontal="center" vertical="center"/>
      <protection/>
    </xf>
    <xf numFmtId="37" fontId="24" fillId="0" borderId="0" xfId="21" applyNumberFormat="1" applyFont="1" applyFill="1" applyAlignment="1" applyProtection="1">
      <alignment vertical="center"/>
      <protection/>
    </xf>
    <xf numFmtId="37" fontId="24" fillId="0" borderId="0" xfId="21" applyNumberFormat="1" applyFont="1" applyFill="1" applyAlignment="1" applyProtection="1" quotePrefix="1">
      <alignment horizontal="right" vertical="center"/>
      <protection/>
    </xf>
    <xf numFmtId="37" fontId="24" fillId="0" borderId="0" xfId="21" applyNumberFormat="1" applyFont="1" applyFill="1" applyAlignment="1" applyProtection="1">
      <alignment horizontal="right" vertical="center"/>
      <protection/>
    </xf>
    <xf numFmtId="37" fontId="24" fillId="0" borderId="0" xfId="21" applyNumberFormat="1" applyFont="1" applyFill="1" applyBorder="1" applyAlignment="1" applyProtection="1">
      <alignment vertical="center"/>
      <protection/>
    </xf>
    <xf numFmtId="37" fontId="24" fillId="0" borderId="39" xfId="21" applyNumberFormat="1" applyFont="1" applyFill="1" applyBorder="1" applyAlignment="1" applyProtection="1">
      <alignment vertical="center"/>
      <protection/>
    </xf>
    <xf numFmtId="37" fontId="24" fillId="0" borderId="30" xfId="21" applyNumberFormat="1" applyFont="1" applyFill="1" applyBorder="1" applyAlignment="1" applyProtection="1">
      <alignment vertical="center"/>
      <protection/>
    </xf>
    <xf numFmtId="0" fontId="24" fillId="0" borderId="0" xfId="21" applyFont="1" applyFill="1">
      <alignment vertical="center"/>
      <protection/>
    </xf>
    <xf numFmtId="0" fontId="25" fillId="0" borderId="0" xfId="21" applyFont="1" applyFill="1" applyAlignment="1">
      <alignment horizontal="right"/>
      <protection/>
    </xf>
    <xf numFmtId="0" fontId="25" fillId="0" borderId="0" xfId="21" applyFont="1" applyFill="1" applyAlignment="1">
      <alignment horizontal="centerContinuous"/>
      <protection/>
    </xf>
    <xf numFmtId="0" fontId="24" fillId="0" borderId="0" xfId="21" applyFont="1" applyFill="1" applyAlignment="1">
      <alignment horizontal="centerContinuous"/>
      <protection/>
    </xf>
    <xf numFmtId="0" fontId="25" fillId="0" borderId="0" xfId="21" applyFont="1" applyFill="1" applyAlignment="1">
      <alignment horizontal="center"/>
      <protection/>
    </xf>
    <xf numFmtId="0" fontId="25" fillId="0" borderId="0" xfId="21" applyFont="1" applyFill="1">
      <alignment vertical="center"/>
      <protection/>
    </xf>
    <xf numFmtId="0" fontId="24" fillId="0" borderId="0" xfId="21" applyFont="1" applyFill="1" applyBorder="1">
      <alignment vertical="center"/>
      <protection/>
    </xf>
    <xf numFmtId="0" fontId="18" fillId="0" borderId="0" xfId="21" applyFill="1" applyBorder="1">
      <alignment vertical="center"/>
      <protection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39" xfId="0" applyFill="1" applyBorder="1" applyAlignment="1">
      <alignment/>
    </xf>
    <xf numFmtId="0" fontId="0" fillId="0" borderId="39" xfId="0" applyFill="1" applyBorder="1" applyAlignment="1" applyProtection="1">
      <alignment/>
      <protection locked="0"/>
    </xf>
    <xf numFmtId="0" fontId="28" fillId="0" borderId="39" xfId="0" applyFont="1" applyFill="1" applyBorder="1" applyAlignment="1" applyProtection="1">
      <alignment horizontal="centerContinuous" vertical="top"/>
      <protection locked="0"/>
    </xf>
    <xf numFmtId="0" fontId="29" fillId="0" borderId="39" xfId="0" applyFont="1" applyFill="1" applyBorder="1" applyAlignment="1" applyProtection="1">
      <alignment horizontal="centerContinuous" vertical="top"/>
      <protection locked="0"/>
    </xf>
    <xf numFmtId="0" fontId="28" fillId="0" borderId="32" xfId="0" applyFont="1" applyFill="1" applyBorder="1" applyAlignment="1">
      <alignment horizontal="center" vertical="top" shrinkToFit="1"/>
    </xf>
    <xf numFmtId="0" fontId="28" fillId="0" borderId="41" xfId="0" applyFont="1" applyFill="1" applyBorder="1" applyAlignment="1">
      <alignment shrinkToFit="1"/>
    </xf>
    <xf numFmtId="0" fontId="28" fillId="0" borderId="34" xfId="0" applyFont="1" applyFill="1" applyBorder="1" applyAlignment="1">
      <alignment horizontal="centerContinuous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28" fillId="0" borderId="42" xfId="0" applyFont="1" applyFill="1" applyBorder="1" applyAlignment="1">
      <alignment shrinkToFit="1"/>
    </xf>
    <xf numFmtId="0" fontId="28" fillId="0" borderId="0" xfId="0" applyFont="1" applyFill="1" applyBorder="1" applyAlignment="1">
      <alignment shrinkToFit="1"/>
    </xf>
    <xf numFmtId="0" fontId="28" fillId="0" borderId="43" xfId="0" applyFont="1" applyFill="1" applyBorder="1" applyAlignment="1">
      <alignment horizontal="center" vertical="center" shrinkToFit="1"/>
    </xf>
    <xf numFmtId="0" fontId="28" fillId="0" borderId="4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37" fontId="25" fillId="0" borderId="0" xfId="0" applyNumberFormat="1" applyFont="1" applyFill="1" applyBorder="1" applyAlignment="1" applyProtection="1">
      <alignment vertical="center" shrinkToFit="1"/>
      <protection locked="0"/>
    </xf>
    <xf numFmtId="37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37" fontId="25" fillId="0" borderId="0" xfId="0" applyNumberFormat="1" applyFont="1" applyFill="1" applyBorder="1" applyAlignment="1" applyProtection="1">
      <alignment vertical="center"/>
      <protection locked="0"/>
    </xf>
    <xf numFmtId="37" fontId="25" fillId="0" borderId="30" xfId="0" applyNumberFormat="1" applyFont="1" applyFill="1" applyBorder="1" applyAlignment="1" applyProtection="1">
      <alignment vertical="center" shrinkToFit="1"/>
      <protection locked="0"/>
    </xf>
    <xf numFmtId="0" fontId="2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>
      <alignment horizontal="center" vertical="center"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 horizontal="right" vertical="center"/>
      <protection/>
    </xf>
    <xf numFmtId="37" fontId="25" fillId="0" borderId="0" xfId="0" applyNumberFormat="1" applyFont="1" applyFill="1" applyBorder="1" applyAlignment="1" applyProtection="1" quotePrefix="1">
      <alignment horizontal="right" vertical="center"/>
      <protection/>
    </xf>
    <xf numFmtId="0" fontId="25" fillId="0" borderId="45" xfId="0" applyFont="1" applyFill="1" applyBorder="1" applyAlignment="1">
      <alignment horizontal="center" vertical="center"/>
    </xf>
    <xf numFmtId="37" fontId="25" fillId="0" borderId="30" xfId="0" applyNumberFormat="1" applyFont="1" applyFill="1" applyBorder="1" applyAlignment="1" applyProtection="1">
      <alignment vertical="center"/>
      <protection/>
    </xf>
    <xf numFmtId="37" fontId="25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46" xfId="0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>
      <alignment vertical="center" shrinkToFit="1"/>
      <protection/>
    </xf>
    <xf numFmtId="37" fontId="25" fillId="0" borderId="0" xfId="0" applyNumberFormat="1" applyFont="1" applyFill="1" applyBorder="1" applyAlignment="1" applyProtection="1">
      <alignment vertical="center" shrinkToFit="1"/>
      <protection/>
    </xf>
    <xf numFmtId="0" fontId="0" fillId="0" borderId="33" xfId="21" applyFont="1" applyFill="1" applyBorder="1" applyAlignment="1">
      <alignment horizontal="center" vertical="center"/>
      <protection/>
    </xf>
    <xf numFmtId="37" fontId="0" fillId="0" borderId="0" xfId="21" applyNumberFormat="1" applyFont="1" applyFill="1" applyAlignment="1" applyProtection="1">
      <alignment vertical="center"/>
      <protection/>
    </xf>
    <xf numFmtId="37" fontId="24" fillId="0" borderId="30" xfId="21" applyNumberFormat="1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9" fontId="0" fillId="0" borderId="56" xfId="17" applyNumberFormat="1" applyFont="1" applyFill="1" applyBorder="1" applyAlignment="1">
      <alignment horizontal="center" vertical="center"/>
    </xf>
    <xf numFmtId="179" fontId="0" fillId="0" borderId="62" xfId="17" applyNumberFormat="1" applyFont="1" applyFill="1" applyBorder="1" applyAlignment="1">
      <alignment horizontal="center" vertical="center"/>
    </xf>
    <xf numFmtId="179" fontId="0" fillId="0" borderId="31" xfId="17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6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38" fontId="0" fillId="0" borderId="56" xfId="17" applyFill="1" applyBorder="1" applyAlignment="1">
      <alignment horizontal="center" vertical="center"/>
    </xf>
    <xf numFmtId="38" fontId="0" fillId="0" borderId="62" xfId="17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4" fillId="0" borderId="46" xfId="0" applyFont="1" applyFill="1" applyBorder="1" applyAlignment="1">
      <alignment horizontal="left"/>
    </xf>
    <xf numFmtId="0" fontId="28" fillId="0" borderId="67" xfId="0" applyFont="1" applyFill="1" applyBorder="1" applyAlignment="1">
      <alignment horizontal="center" vertical="center" shrinkToFit="1"/>
    </xf>
    <xf numFmtId="0" fontId="28" fillId="0" borderId="68" xfId="0" applyFont="1" applyFill="1" applyBorder="1" applyAlignment="1">
      <alignment vertical="center" shrinkToFit="1"/>
    </xf>
    <xf numFmtId="0" fontId="28" fillId="0" borderId="69" xfId="0" applyFont="1" applyFill="1" applyBorder="1" applyAlignment="1" applyProtection="1">
      <alignment horizontal="center" vertical="center" shrinkToFit="1"/>
      <protection locked="0"/>
    </xf>
    <xf numFmtId="0" fontId="28" fillId="0" borderId="70" xfId="0" applyFont="1" applyFill="1" applyBorder="1" applyAlignment="1" applyProtection="1">
      <alignment horizontal="center" vertical="center" shrinkToFit="1"/>
      <protection locked="0"/>
    </xf>
    <xf numFmtId="0" fontId="28" fillId="0" borderId="35" xfId="0" applyFont="1" applyFill="1" applyBorder="1" applyAlignment="1" applyProtection="1">
      <alignment horizontal="center" vertical="center" shrinkToFit="1"/>
      <protection locked="0"/>
    </xf>
    <xf numFmtId="0" fontId="28" fillId="0" borderId="34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41" xfId="0" applyFont="1" applyFill="1" applyBorder="1" applyAlignment="1">
      <alignment horizontal="center" vertical="center" shrinkToFit="1"/>
    </xf>
    <xf numFmtId="0" fontId="28" fillId="0" borderId="71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vertical="center" shrinkToFit="1"/>
    </xf>
    <xf numFmtId="0" fontId="28" fillId="0" borderId="59" xfId="0" applyFont="1" applyFill="1" applyBorder="1" applyAlignment="1">
      <alignment vertical="center" shrinkToFit="1"/>
    </xf>
    <xf numFmtId="0" fontId="28" fillId="0" borderId="22" xfId="0" applyFont="1" applyFill="1" applyBorder="1" applyAlignment="1">
      <alignment vertical="center" shrinkToFit="1"/>
    </xf>
    <xf numFmtId="0" fontId="28" fillId="0" borderId="72" xfId="0" applyFont="1" applyFill="1" applyBorder="1" applyAlignment="1">
      <alignment horizontal="center" vertical="center" shrinkToFit="1"/>
    </xf>
    <xf numFmtId="0" fontId="28" fillId="0" borderId="73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horizontal="center" vertical="center" shrinkToFit="1"/>
    </xf>
    <xf numFmtId="0" fontId="28" fillId="0" borderId="73" xfId="0" applyFont="1" applyFill="1" applyBorder="1" applyAlignment="1">
      <alignment vertical="center" shrinkToFit="1"/>
    </xf>
    <xf numFmtId="0" fontId="28" fillId="0" borderId="74" xfId="0" applyFont="1" applyFill="1" applyBorder="1" applyAlignment="1">
      <alignment horizontal="center" vertical="center" shrinkToFit="1"/>
    </xf>
    <xf numFmtId="0" fontId="28" fillId="0" borderId="33" xfId="0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horizontal="center" vertical="center" shrinkToFit="1"/>
    </xf>
    <xf numFmtId="0" fontId="28" fillId="0" borderId="75" xfId="0" applyFont="1" applyFill="1" applyBorder="1" applyAlignment="1">
      <alignment horizontal="center" vertical="center" shrinkToFit="1"/>
    </xf>
    <xf numFmtId="0" fontId="28" fillId="0" borderId="42" xfId="0" applyFont="1" applyFill="1" applyBorder="1" applyAlignment="1">
      <alignment vertical="center" shrinkToFit="1"/>
    </xf>
    <xf numFmtId="0" fontId="28" fillId="0" borderId="76" xfId="0" applyFont="1" applyFill="1" applyBorder="1" applyAlignment="1">
      <alignment vertic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28" fillId="0" borderId="77" xfId="0" applyFont="1" applyFill="1" applyBorder="1" applyAlignment="1">
      <alignment horizontal="center" vertical="center" shrinkToFit="1"/>
    </xf>
    <xf numFmtId="0" fontId="28" fillId="0" borderId="35" xfId="0" applyFont="1" applyFill="1" applyBorder="1" applyAlignment="1">
      <alignment horizontal="center" vertical="center" shrinkToFit="1"/>
    </xf>
    <xf numFmtId="0" fontId="28" fillId="0" borderId="78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shrinkToFit="1"/>
    </xf>
    <xf numFmtId="0" fontId="7" fillId="0" borderId="0" xfId="2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39" xfId="21" applyFont="1" applyFill="1" applyBorder="1" applyAlignment="1">
      <alignment horizontal="right"/>
      <protection/>
    </xf>
    <xf numFmtId="0" fontId="24" fillId="0" borderId="74" xfId="21" applyFont="1" applyFill="1" applyBorder="1" applyAlignment="1">
      <alignment horizontal="center" vertical="center"/>
      <protection/>
    </xf>
    <xf numFmtId="0" fontId="24" fillId="0" borderId="33" xfId="21" applyFont="1" applyFill="1" applyBorder="1" applyAlignment="1">
      <alignment horizontal="center" vertical="center"/>
      <protection/>
    </xf>
    <xf numFmtId="0" fontId="24" fillId="0" borderId="36" xfId="21" applyFont="1" applyFill="1" applyBorder="1" applyAlignment="1">
      <alignment horizontal="center" vertical="center"/>
      <protection/>
    </xf>
    <xf numFmtId="0" fontId="24" fillId="0" borderId="79" xfId="21" applyFont="1" applyFill="1" applyBorder="1" applyAlignment="1">
      <alignment horizontal="center" vertical="center"/>
      <protection/>
    </xf>
    <xf numFmtId="0" fontId="24" fillId="0" borderId="80" xfId="21" applyFont="1" applyFill="1" applyBorder="1" applyAlignment="1">
      <alignment horizontal="center" vertical="center"/>
      <protection/>
    </xf>
    <xf numFmtId="0" fontId="24" fillId="0" borderId="81" xfId="21" applyFont="1" applyFill="1" applyBorder="1" applyAlignment="1">
      <alignment horizontal="center" vertical="center"/>
      <protection/>
    </xf>
    <xf numFmtId="0" fontId="24" fillId="0" borderId="69" xfId="21" applyFont="1" applyFill="1" applyBorder="1" applyAlignment="1">
      <alignment horizontal="center" vertical="center"/>
      <protection/>
    </xf>
    <xf numFmtId="0" fontId="24" fillId="0" borderId="70" xfId="21" applyFont="1" applyFill="1" applyBorder="1" applyAlignment="1">
      <alignment vertical="center"/>
      <protection/>
    </xf>
    <xf numFmtId="0" fontId="24" fillId="0" borderId="75" xfId="21" applyFont="1" applyFill="1" applyBorder="1" applyAlignment="1">
      <alignment vertical="center"/>
      <protection/>
    </xf>
    <xf numFmtId="0" fontId="24" fillId="0" borderId="77" xfId="21" applyFont="1" applyFill="1" applyBorder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4" fillId="0" borderId="42" xfId="21" applyFont="1" applyFill="1" applyBorder="1" applyAlignment="1">
      <alignment vertical="center"/>
      <protection/>
    </xf>
    <xf numFmtId="0" fontId="24" fillId="0" borderId="35" xfId="21" applyFont="1" applyFill="1" applyBorder="1" applyAlignment="1">
      <alignment vertical="center"/>
      <protection/>
    </xf>
    <xf numFmtId="0" fontId="24" fillId="0" borderId="34" xfId="21" applyFont="1" applyFill="1" applyBorder="1" applyAlignment="1">
      <alignment vertical="center"/>
      <protection/>
    </xf>
    <xf numFmtId="0" fontId="24" fillId="0" borderId="82" xfId="21" applyFont="1" applyFill="1" applyBorder="1" applyAlignment="1">
      <alignment vertical="center"/>
      <protection/>
    </xf>
    <xf numFmtId="0" fontId="24" fillId="0" borderId="70" xfId="21" applyFont="1" applyFill="1" applyBorder="1" applyAlignment="1">
      <alignment horizontal="center" vertical="center"/>
      <protection/>
    </xf>
    <xf numFmtId="0" fontId="24" fillId="0" borderId="35" xfId="21" applyFont="1" applyFill="1" applyBorder="1" applyAlignment="1">
      <alignment horizontal="center" vertical="center"/>
      <protection/>
    </xf>
    <xf numFmtId="0" fontId="24" fillId="0" borderId="34" xfId="21" applyFont="1" applyFill="1" applyBorder="1" applyAlignment="1">
      <alignment horizontal="center" vertical="center"/>
      <protection/>
    </xf>
    <xf numFmtId="0" fontId="24" fillId="0" borderId="67" xfId="21" applyFont="1" applyFill="1" applyBorder="1" applyAlignment="1">
      <alignment horizontal="center" vertical="center"/>
      <protection/>
    </xf>
    <xf numFmtId="0" fontId="24" fillId="0" borderId="40" xfId="2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【23年度地区別人口・世帯数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12</xdr:row>
      <xdr:rowOff>104775</xdr:rowOff>
    </xdr:from>
    <xdr:to>
      <xdr:col>9</xdr:col>
      <xdr:colOff>600075</xdr:colOff>
      <xdr:row>14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543550" y="2352675"/>
          <a:ext cx="12382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FMゴシック体  半角"/>
              <a:cs typeface="FMゴシック体  半角"/>
            </a:rPr>
            <a:t>2011
</a:t>
          </a:r>
        </a:p>
      </xdr:txBody>
    </xdr:sp>
    <xdr:clientData/>
  </xdr:twoCellAnchor>
  <xdr:twoCellAnchor>
    <xdr:from>
      <xdr:col>0</xdr:col>
      <xdr:colOff>0</xdr:colOff>
      <xdr:row>14</xdr:row>
      <xdr:rowOff>161925</xdr:rowOff>
    </xdr:from>
    <xdr:to>
      <xdr:col>10</xdr:col>
      <xdr:colOff>428625</xdr:colOff>
      <xdr:row>14</xdr:row>
      <xdr:rowOff>171450</xdr:rowOff>
    </xdr:to>
    <xdr:sp>
      <xdr:nvSpPr>
        <xdr:cNvPr id="2" name="AutoShape 3"/>
        <xdr:cNvSpPr>
          <a:spLocks/>
        </xdr:cNvSpPr>
      </xdr:nvSpPr>
      <xdr:spPr>
        <a:xfrm>
          <a:off x="0" y="27717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21</xdr:row>
      <xdr:rowOff>66675</xdr:rowOff>
    </xdr:from>
    <xdr:to>
      <xdr:col>8</xdr:col>
      <xdr:colOff>104775</xdr:colOff>
      <xdr:row>26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905000" y="3943350"/>
          <a:ext cx="3695700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３月号</a:t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10</xdr:col>
      <xdr:colOff>428625</xdr:colOff>
      <xdr:row>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0" y="1362075"/>
          <a:ext cx="729615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8</xdr:row>
      <xdr:rowOff>47625</xdr:rowOff>
    </xdr:from>
    <xdr:to>
      <xdr:col>7</xdr:col>
      <xdr:colOff>504825</xdr:colOff>
      <xdr:row>13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047750" y="1571625"/>
          <a:ext cx="426720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K60"/>
  <sheetViews>
    <sheetView zoomScale="75" zoomScaleNormal="75" zoomScaleSheetLayoutView="75" workbookViewId="0" topLeftCell="A1">
      <selection activeCell="D25" sqref="D25"/>
    </sheetView>
  </sheetViews>
  <sheetFormatPr defaultColWidth="9.00390625" defaultRowHeight="13.5"/>
  <cols>
    <col min="1" max="1" width="9.125" style="0" customWidth="1"/>
  </cols>
  <sheetData>
    <row r="1" spans="1:8" s="140" customFormat="1" ht="15" customHeight="1">
      <c r="A1" s="139"/>
      <c r="F1" s="141"/>
      <c r="H1" s="141"/>
    </row>
    <row r="2" spans="1:9" s="140" customFormat="1" ht="15" customHeight="1">
      <c r="A2" s="142"/>
      <c r="B2" s="142"/>
      <c r="C2" s="142"/>
      <c r="D2" s="142"/>
      <c r="E2" s="142"/>
      <c r="F2" s="142"/>
      <c r="G2" s="142"/>
      <c r="H2" s="142"/>
      <c r="I2" s="143"/>
    </row>
    <row r="3" spans="1:9" s="140" customFormat="1" ht="15" customHeight="1">
      <c r="A3" s="142"/>
      <c r="B3" s="142"/>
      <c r="C3" s="142"/>
      <c r="D3" s="142"/>
      <c r="E3" s="142"/>
      <c r="F3" s="142"/>
      <c r="G3" s="142"/>
      <c r="H3" s="142"/>
      <c r="I3" s="143"/>
    </row>
    <row r="4" spans="1:9" s="140" customFormat="1" ht="15" customHeight="1">
      <c r="A4" s="142"/>
      <c r="B4" s="142"/>
      <c r="C4" s="142"/>
      <c r="D4" s="142"/>
      <c r="E4" s="142"/>
      <c r="F4" s="142"/>
      <c r="G4" s="142"/>
      <c r="H4" s="142"/>
      <c r="I4" s="143"/>
    </row>
    <row r="5" spans="1:9" s="140" customFormat="1" ht="15" customHeight="1">
      <c r="A5" s="142"/>
      <c r="B5" s="142"/>
      <c r="C5" s="142"/>
      <c r="D5" s="142"/>
      <c r="E5" s="142"/>
      <c r="F5" s="142"/>
      <c r="G5" s="142"/>
      <c r="H5" s="142"/>
      <c r="I5" s="143"/>
    </row>
    <row r="6" spans="1:10" s="140" customFormat="1" ht="15" customHeight="1">
      <c r="A6" s="142"/>
      <c r="B6" s="142"/>
      <c r="C6" s="142"/>
      <c r="D6" s="142"/>
      <c r="E6" s="142"/>
      <c r="F6" s="144"/>
      <c r="G6" s="144"/>
      <c r="H6" s="144"/>
      <c r="I6" s="1"/>
      <c r="J6" s="138"/>
    </row>
    <row r="7" spans="1:10" s="140" customFormat="1" ht="15" customHeight="1">
      <c r="A7" s="139" t="s">
        <v>212</v>
      </c>
      <c r="B7" s="142"/>
      <c r="C7" s="142"/>
      <c r="D7" s="142"/>
      <c r="E7" s="142"/>
      <c r="F7" s="144"/>
      <c r="G7" s="144"/>
      <c r="H7" s="144"/>
      <c r="I7" s="1"/>
      <c r="J7" s="138"/>
    </row>
    <row r="8" spans="1:9" s="140" customFormat="1" ht="15" customHeight="1">
      <c r="A8" s="143"/>
      <c r="B8" s="143"/>
      <c r="C8" s="143"/>
      <c r="D8" s="143"/>
      <c r="E8" s="143"/>
      <c r="F8" s="143"/>
      <c r="G8" s="143"/>
      <c r="H8" s="143"/>
      <c r="I8" s="143"/>
    </row>
    <row r="9" spans="1:9" s="140" customFormat="1" ht="14.25" customHeight="1">
      <c r="A9" s="145"/>
      <c r="B9" s="143"/>
      <c r="C9" s="143"/>
      <c r="D9" s="143"/>
      <c r="E9" s="143"/>
      <c r="F9" s="143"/>
      <c r="H9" s="143"/>
      <c r="I9" s="143"/>
    </row>
    <row r="10" ht="14.25" customHeight="1">
      <c r="C10" s="146"/>
    </row>
    <row r="11" ht="14.25" customHeight="1"/>
    <row r="12" ht="14.25" customHeight="1"/>
    <row r="13" ht="14.25" customHeight="1">
      <c r="C13" s="147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>
      <c r="C20" s="148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6:10" ht="14.25" customHeight="1">
      <c r="F30" s="149"/>
      <c r="G30" s="149"/>
      <c r="H30" s="149"/>
      <c r="I30" s="149"/>
      <c r="J30" s="149"/>
    </row>
    <row r="31" spans="6:10" ht="14.25" customHeight="1">
      <c r="F31" s="149"/>
      <c r="G31" s="149"/>
      <c r="H31" s="149"/>
      <c r="I31" s="149"/>
      <c r="J31" s="149"/>
    </row>
    <row r="32" ht="14.25" customHeight="1"/>
    <row r="33" ht="14.25" customHeight="1"/>
    <row r="34" ht="14.25" customHeight="1"/>
    <row r="35" ht="14.25" customHeight="1"/>
    <row r="36" spans="1:9" s="140" customFormat="1" ht="14.25" customHeight="1">
      <c r="A36"/>
      <c r="C36"/>
      <c r="E36"/>
      <c r="G36"/>
      <c r="H36"/>
      <c r="I36"/>
    </row>
    <row r="37" ht="14.25" customHeight="1"/>
    <row r="38" ht="14.25" customHeight="1"/>
    <row r="39" ht="14.25" customHeight="1"/>
    <row r="40" ht="14.25" customHeight="1"/>
    <row r="41" ht="14.25" customHeight="1">
      <c r="B41" s="150"/>
    </row>
    <row r="42" ht="14.25" customHeight="1">
      <c r="B42" s="150"/>
    </row>
    <row r="43" spans="2:4" ht="14.25" customHeight="1">
      <c r="B43" s="150"/>
      <c r="D43" s="148"/>
    </row>
    <row r="44" spans="2:4" ht="14.25" customHeight="1">
      <c r="B44" s="150"/>
      <c r="D44" s="148"/>
    </row>
    <row r="45" spans="2:4" ht="14.25" customHeight="1">
      <c r="B45" s="150"/>
      <c r="D45" s="148"/>
    </row>
    <row r="46" spans="2:4" ht="14.25" customHeight="1">
      <c r="B46" s="150"/>
      <c r="D46" s="148"/>
    </row>
    <row r="47" spans="2:4" ht="14.25" customHeight="1">
      <c r="B47" s="150"/>
      <c r="D47" s="148"/>
    </row>
    <row r="48" spans="2:9" ht="14.25" customHeight="1">
      <c r="B48" s="150"/>
      <c r="C48" s="233" t="s">
        <v>211</v>
      </c>
      <c r="D48" s="233"/>
      <c r="E48" s="233"/>
      <c r="F48" s="233"/>
      <c r="G48" s="233"/>
      <c r="H48" s="233"/>
      <c r="I48" s="233"/>
    </row>
    <row r="49" spans="2:9" ht="14.25" customHeight="1">
      <c r="B49" s="150"/>
      <c r="C49" s="233"/>
      <c r="D49" s="233"/>
      <c r="E49" s="233"/>
      <c r="F49" s="233"/>
      <c r="G49" s="233"/>
      <c r="H49" s="233"/>
      <c r="I49" s="233"/>
    </row>
    <row r="50" spans="2:4" ht="14.25" customHeight="1">
      <c r="B50" s="150"/>
      <c r="D50" s="148"/>
    </row>
    <row r="51" spans="2:4" ht="14.25" customHeight="1">
      <c r="B51" s="150"/>
      <c r="D51" s="148"/>
    </row>
    <row r="52" spans="2:4" ht="14.25" customHeight="1">
      <c r="B52" s="150"/>
      <c r="D52" s="148"/>
    </row>
    <row r="53" spans="2:4" ht="14.25" customHeight="1">
      <c r="B53" s="150"/>
      <c r="D53" s="148"/>
    </row>
    <row r="54" spans="2:4" ht="14.25" customHeight="1">
      <c r="B54" s="150"/>
      <c r="D54" s="148"/>
    </row>
    <row r="55" ht="14.25" customHeight="1">
      <c r="D55" s="148"/>
    </row>
    <row r="56" ht="14.25" customHeight="1">
      <c r="D56" s="148"/>
    </row>
    <row r="57" ht="14.25" customHeight="1">
      <c r="D57" s="148"/>
    </row>
    <row r="58" spans="1:4" ht="14.25" customHeight="1">
      <c r="A58" s="151"/>
      <c r="B58" s="151"/>
      <c r="C58" s="151"/>
      <c r="D58" s="151"/>
    </row>
    <row r="59" ht="14.25" customHeight="1">
      <c r="D59" s="148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">
    <mergeCell ref="C48:I4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75" zoomScaleNormal="75" zoomScaleSheetLayoutView="100" workbookViewId="0" topLeftCell="D1">
      <selection activeCell="L17" sqref="L17"/>
    </sheetView>
  </sheetViews>
  <sheetFormatPr defaultColWidth="9.00390625" defaultRowHeight="13.5"/>
  <cols>
    <col min="1" max="1" width="13.625" style="0" customWidth="1"/>
    <col min="2" max="5" width="14.25390625" style="0" customWidth="1"/>
    <col min="6" max="6" width="9.625" style="0" customWidth="1"/>
    <col min="8" max="8" width="8.875" style="0" customWidth="1"/>
    <col min="10" max="10" width="8.125" style="0" customWidth="1"/>
    <col min="11" max="11" width="8.50390625" style="0" customWidth="1"/>
    <col min="12" max="12" width="8.25390625" style="0" customWidth="1"/>
    <col min="13" max="13" width="8.625" style="106" customWidth="1"/>
    <col min="14" max="15" width="8.625" style="0" customWidth="1"/>
    <col min="16" max="16" width="10.875" style="0" customWidth="1"/>
    <col min="19" max="19" width="10.75390625" style="0" customWidth="1"/>
  </cols>
  <sheetData>
    <row r="1" spans="1:5" ht="27" customHeight="1">
      <c r="A1" s="4" t="s">
        <v>102</v>
      </c>
      <c r="E1" s="75"/>
    </row>
    <row r="2" ht="14.25" thickBot="1"/>
    <row r="3" spans="1:16" s="59" customFormat="1" ht="24" customHeight="1">
      <c r="A3" s="57"/>
      <c r="B3" s="223" t="s">
        <v>13</v>
      </c>
      <c r="C3" s="249"/>
      <c r="D3" s="249"/>
      <c r="E3" s="249"/>
      <c r="F3" s="249"/>
      <c r="G3" s="249" t="s">
        <v>14</v>
      </c>
      <c r="H3" s="249"/>
      <c r="I3" s="249"/>
      <c r="J3" s="249"/>
      <c r="K3" s="249"/>
      <c r="L3" s="249"/>
      <c r="M3" s="270"/>
      <c r="N3" s="258" t="s">
        <v>15</v>
      </c>
      <c r="O3" s="258" t="s">
        <v>16</v>
      </c>
      <c r="P3" s="58"/>
    </row>
    <row r="4" spans="1:16" s="59" customFormat="1" ht="24" customHeight="1">
      <c r="A4" s="60" t="s">
        <v>17</v>
      </c>
      <c r="B4" s="61" t="s">
        <v>103</v>
      </c>
      <c r="C4" s="250" t="s">
        <v>18</v>
      </c>
      <c r="D4" s="251"/>
      <c r="E4" s="252"/>
      <c r="F4" s="260" t="s">
        <v>19</v>
      </c>
      <c r="G4" s="251" t="s">
        <v>20</v>
      </c>
      <c r="H4" s="252"/>
      <c r="I4" s="250" t="s">
        <v>21</v>
      </c>
      <c r="J4" s="251"/>
      <c r="K4" s="251"/>
      <c r="L4" s="252"/>
      <c r="M4" s="267" t="s">
        <v>22</v>
      </c>
      <c r="N4" s="259"/>
      <c r="O4" s="254"/>
      <c r="P4" s="62" t="s">
        <v>23</v>
      </c>
    </row>
    <row r="5" spans="1:16" s="59" customFormat="1" ht="12" customHeight="1">
      <c r="A5" s="60"/>
      <c r="B5" s="255" t="s">
        <v>24</v>
      </c>
      <c r="C5" s="253" t="s">
        <v>104</v>
      </c>
      <c r="D5" s="253" t="s">
        <v>105</v>
      </c>
      <c r="E5" s="253" t="s">
        <v>106</v>
      </c>
      <c r="F5" s="261"/>
      <c r="G5" s="272" t="s">
        <v>107</v>
      </c>
      <c r="H5" s="253" t="s">
        <v>25</v>
      </c>
      <c r="I5" s="253" t="s">
        <v>26</v>
      </c>
      <c r="J5" s="253" t="s">
        <v>27</v>
      </c>
      <c r="K5" s="253" t="s">
        <v>28</v>
      </c>
      <c r="L5" s="253" t="s">
        <v>27</v>
      </c>
      <c r="M5" s="268"/>
      <c r="N5" s="263" t="s">
        <v>29</v>
      </c>
      <c r="O5" s="264"/>
      <c r="P5" s="62"/>
    </row>
    <row r="6" spans="1:16" s="59" customFormat="1" ht="12" customHeight="1">
      <c r="A6" s="60" t="s">
        <v>30</v>
      </c>
      <c r="B6" s="256"/>
      <c r="C6" s="254"/>
      <c r="D6" s="254"/>
      <c r="E6" s="254"/>
      <c r="F6" s="262"/>
      <c r="G6" s="259"/>
      <c r="H6" s="254"/>
      <c r="I6" s="254"/>
      <c r="J6" s="254"/>
      <c r="K6" s="254"/>
      <c r="L6" s="254"/>
      <c r="M6" s="269"/>
      <c r="N6" s="265"/>
      <c r="O6" s="266"/>
      <c r="P6" s="63" t="s">
        <v>30</v>
      </c>
    </row>
    <row r="7" spans="1:16" s="59" customFormat="1" ht="24" customHeight="1" thickBot="1">
      <c r="A7" s="64"/>
      <c r="B7" s="257"/>
      <c r="C7" s="273" t="s">
        <v>108</v>
      </c>
      <c r="D7" s="274"/>
      <c r="E7" s="274"/>
      <c r="F7" s="274"/>
      <c r="G7" s="227" t="s">
        <v>8</v>
      </c>
      <c r="H7" s="228"/>
      <c r="I7" s="228"/>
      <c r="J7" s="228"/>
      <c r="K7" s="228"/>
      <c r="L7" s="228"/>
      <c r="M7" s="228"/>
      <c r="N7" s="225" t="s">
        <v>31</v>
      </c>
      <c r="O7" s="226"/>
      <c r="P7" s="65"/>
    </row>
    <row r="8" spans="1:16" s="59" customFormat="1" ht="24.75" customHeight="1">
      <c r="A8" s="66" t="s">
        <v>158</v>
      </c>
      <c r="B8" s="67">
        <v>91915</v>
      </c>
      <c r="C8" s="95">
        <v>228557</v>
      </c>
      <c r="D8" s="95">
        <v>112195</v>
      </c>
      <c r="E8" s="95">
        <v>116362</v>
      </c>
      <c r="F8" s="96">
        <v>-257</v>
      </c>
      <c r="G8" s="67">
        <v>2137</v>
      </c>
      <c r="H8" s="67">
        <v>1984</v>
      </c>
      <c r="I8" s="95">
        <v>11038</v>
      </c>
      <c r="J8" s="95">
        <v>5043</v>
      </c>
      <c r="K8" s="95">
        <v>11456</v>
      </c>
      <c r="L8" s="95">
        <v>4950</v>
      </c>
      <c r="M8" s="96">
        <f>F8-(+G8+I8-H8-K8)</f>
        <v>8</v>
      </c>
      <c r="N8" s="95">
        <v>2618</v>
      </c>
      <c r="O8" s="68">
        <v>688</v>
      </c>
      <c r="P8" s="126" t="s">
        <v>158</v>
      </c>
    </row>
    <row r="9" spans="1:16" s="59" customFormat="1" ht="24.75" customHeight="1">
      <c r="A9" s="69" t="s">
        <v>109</v>
      </c>
      <c r="B9" s="121">
        <v>92583</v>
      </c>
      <c r="C9" s="95">
        <v>228461</v>
      </c>
      <c r="D9" s="95">
        <v>112121</v>
      </c>
      <c r="E9" s="95">
        <v>116340</v>
      </c>
      <c r="F9" s="96">
        <v>-96</v>
      </c>
      <c r="G9" s="67">
        <v>2170</v>
      </c>
      <c r="H9" s="67">
        <v>2026</v>
      </c>
      <c r="I9" s="95">
        <v>10511</v>
      </c>
      <c r="J9" s="95">
        <v>4780</v>
      </c>
      <c r="K9" s="95">
        <v>10802</v>
      </c>
      <c r="L9" s="95">
        <v>4794</v>
      </c>
      <c r="M9" s="96">
        <f>F9-(+G9+I9-H9-K9)</f>
        <v>51</v>
      </c>
      <c r="N9" s="95">
        <v>2629</v>
      </c>
      <c r="O9" s="68">
        <v>666</v>
      </c>
      <c r="P9" s="127" t="s">
        <v>156</v>
      </c>
    </row>
    <row r="10" spans="1:16" s="59" customFormat="1" ht="24.75" customHeight="1">
      <c r="A10" s="69" t="s">
        <v>163</v>
      </c>
      <c r="B10" s="121">
        <v>92768</v>
      </c>
      <c r="C10" s="95">
        <v>227638</v>
      </c>
      <c r="D10" s="95">
        <v>111670</v>
      </c>
      <c r="E10" s="95">
        <v>115968</v>
      </c>
      <c r="F10" s="96">
        <v>-823</v>
      </c>
      <c r="G10" s="67">
        <v>2092</v>
      </c>
      <c r="H10" s="67">
        <v>2023</v>
      </c>
      <c r="I10" s="95">
        <v>10077</v>
      </c>
      <c r="J10" s="95">
        <v>4661</v>
      </c>
      <c r="K10" s="95">
        <v>10821</v>
      </c>
      <c r="L10" s="95">
        <v>4554</v>
      </c>
      <c r="M10" s="96">
        <f>F10-(+G10+I10-H10-K10)</f>
        <v>-148</v>
      </c>
      <c r="N10" s="95">
        <v>2569</v>
      </c>
      <c r="O10" s="68">
        <v>674</v>
      </c>
      <c r="P10" s="127" t="s">
        <v>159</v>
      </c>
    </row>
    <row r="11" spans="1:16" s="59" customFormat="1" ht="13.5" customHeight="1">
      <c r="A11" s="70" t="s">
        <v>2</v>
      </c>
      <c r="B11" s="68"/>
      <c r="C11" s="95"/>
      <c r="D11" s="97"/>
      <c r="E11" s="97"/>
      <c r="F11" s="96"/>
      <c r="G11" s="68" t="s">
        <v>5</v>
      </c>
      <c r="H11" s="68" t="s">
        <v>110</v>
      </c>
      <c r="I11" s="97" t="s">
        <v>0</v>
      </c>
      <c r="J11" s="97" t="s">
        <v>5</v>
      </c>
      <c r="K11" s="97" t="s">
        <v>0</v>
      </c>
      <c r="L11" s="97" t="s">
        <v>6</v>
      </c>
      <c r="M11" s="96"/>
      <c r="N11" s="97" t="s">
        <v>6</v>
      </c>
      <c r="O11" s="68" t="s">
        <v>7</v>
      </c>
      <c r="P11" s="71" t="s">
        <v>2</v>
      </c>
    </row>
    <row r="12" spans="1:16" s="59" customFormat="1" ht="24.75" customHeight="1">
      <c r="A12" s="114" t="s">
        <v>200</v>
      </c>
      <c r="B12" s="121">
        <v>98823</v>
      </c>
      <c r="C12" s="95">
        <v>243322</v>
      </c>
      <c r="D12" s="95">
        <v>119264</v>
      </c>
      <c r="E12" s="95">
        <v>124058</v>
      </c>
      <c r="F12" s="96">
        <f aca="true" t="shared" si="0" ref="F12:F17">C12-C11</f>
        <v>243322</v>
      </c>
      <c r="G12" s="68">
        <v>181</v>
      </c>
      <c r="H12" s="68">
        <v>192</v>
      </c>
      <c r="I12" s="98">
        <v>601</v>
      </c>
      <c r="J12" s="98">
        <v>312</v>
      </c>
      <c r="K12" s="98">
        <v>515</v>
      </c>
      <c r="L12" s="98">
        <v>275</v>
      </c>
      <c r="M12" s="96">
        <f>F12-(+G12+I12-H12-K12)</f>
        <v>243247</v>
      </c>
      <c r="N12" s="97">
        <v>260</v>
      </c>
      <c r="O12" s="86">
        <v>56</v>
      </c>
      <c r="P12" s="80">
        <v>10</v>
      </c>
    </row>
    <row r="13" spans="1:16" s="59" customFormat="1" ht="24.75" customHeight="1">
      <c r="A13" s="88" t="s">
        <v>171</v>
      </c>
      <c r="B13" s="121">
        <v>98886</v>
      </c>
      <c r="C13" s="95">
        <v>243397</v>
      </c>
      <c r="D13" s="95">
        <v>119294</v>
      </c>
      <c r="E13" s="95">
        <v>124103</v>
      </c>
      <c r="F13" s="96">
        <f t="shared" si="0"/>
        <v>75</v>
      </c>
      <c r="G13" s="68">
        <v>175</v>
      </c>
      <c r="H13" s="68">
        <v>215</v>
      </c>
      <c r="I13" s="98">
        <v>504</v>
      </c>
      <c r="J13" s="98">
        <v>263</v>
      </c>
      <c r="K13" s="98">
        <v>470</v>
      </c>
      <c r="L13" s="98">
        <v>234</v>
      </c>
      <c r="M13" s="96">
        <f>F13-(+G13+I13-H13-K13)</f>
        <v>81</v>
      </c>
      <c r="N13" s="97">
        <v>231</v>
      </c>
      <c r="O13" s="86">
        <v>54</v>
      </c>
      <c r="P13" s="80">
        <v>11</v>
      </c>
    </row>
    <row r="14" spans="1:16" s="59" customFormat="1" ht="24.75" customHeight="1">
      <c r="A14" s="88" t="s">
        <v>176</v>
      </c>
      <c r="B14" s="121">
        <v>98983</v>
      </c>
      <c r="C14" s="95">
        <v>243395</v>
      </c>
      <c r="D14" s="95">
        <v>119306</v>
      </c>
      <c r="E14" s="95">
        <v>124089</v>
      </c>
      <c r="F14" s="96">
        <f t="shared" si="0"/>
        <v>-2</v>
      </c>
      <c r="G14" s="68">
        <v>196</v>
      </c>
      <c r="H14" s="68">
        <v>224</v>
      </c>
      <c r="I14" s="98">
        <v>553</v>
      </c>
      <c r="J14" s="98">
        <v>285</v>
      </c>
      <c r="K14" s="98">
        <v>473</v>
      </c>
      <c r="L14" s="98">
        <v>198</v>
      </c>
      <c r="M14" s="96">
        <f>F14-(+G14+I14-H14-K14)</f>
        <v>-54</v>
      </c>
      <c r="N14" s="97">
        <v>179</v>
      </c>
      <c r="O14" s="86">
        <v>53</v>
      </c>
      <c r="P14" s="80">
        <v>12</v>
      </c>
    </row>
    <row r="15" spans="1:16" s="59" customFormat="1" ht="24.75" customHeight="1">
      <c r="A15" s="114" t="s">
        <v>181</v>
      </c>
      <c r="B15" s="121">
        <v>99035</v>
      </c>
      <c r="C15" s="95">
        <v>243456</v>
      </c>
      <c r="D15" s="95">
        <v>119331</v>
      </c>
      <c r="E15" s="95">
        <v>124125</v>
      </c>
      <c r="F15" s="96">
        <f t="shared" si="0"/>
        <v>61</v>
      </c>
      <c r="G15" s="68">
        <v>177</v>
      </c>
      <c r="H15" s="68">
        <v>196</v>
      </c>
      <c r="I15" s="98">
        <v>504</v>
      </c>
      <c r="J15" s="98">
        <v>260</v>
      </c>
      <c r="K15" s="98">
        <v>518</v>
      </c>
      <c r="L15" s="98">
        <v>227</v>
      </c>
      <c r="M15" s="96">
        <f>F15-(+G15+I15-H15-K15)</f>
        <v>94</v>
      </c>
      <c r="N15" s="97">
        <v>200</v>
      </c>
      <c r="O15" s="86">
        <v>70</v>
      </c>
      <c r="P15" s="80">
        <v>1</v>
      </c>
    </row>
    <row r="16" spans="1:16" s="59" customFormat="1" ht="24.75" customHeight="1">
      <c r="A16" s="88" t="s">
        <v>186</v>
      </c>
      <c r="B16" s="121">
        <v>99041</v>
      </c>
      <c r="C16" s="95">
        <v>243420</v>
      </c>
      <c r="D16" s="95">
        <v>119335</v>
      </c>
      <c r="E16" s="95">
        <v>124085</v>
      </c>
      <c r="F16" s="96">
        <f t="shared" si="0"/>
        <v>-36</v>
      </c>
      <c r="G16" s="68">
        <v>161</v>
      </c>
      <c r="H16" s="68">
        <v>193</v>
      </c>
      <c r="I16" s="98">
        <v>468</v>
      </c>
      <c r="J16" s="98">
        <v>210</v>
      </c>
      <c r="K16" s="98">
        <v>690</v>
      </c>
      <c r="L16" s="98">
        <v>312</v>
      </c>
      <c r="M16" s="96">
        <f>F16-(+G16+I16-H16-K16)</f>
        <v>218</v>
      </c>
      <c r="N16" s="97">
        <v>171</v>
      </c>
      <c r="O16" s="86">
        <v>46</v>
      </c>
      <c r="P16" s="80">
        <v>2</v>
      </c>
    </row>
    <row r="17" spans="1:16" s="59" customFormat="1" ht="24.75" customHeight="1" thickBot="1">
      <c r="A17" s="130" t="s">
        <v>201</v>
      </c>
      <c r="B17" s="116">
        <v>98947</v>
      </c>
      <c r="C17" s="117">
        <v>243160</v>
      </c>
      <c r="D17" s="117">
        <v>119176</v>
      </c>
      <c r="E17" s="117">
        <v>123984</v>
      </c>
      <c r="F17" s="122">
        <f t="shared" si="0"/>
        <v>-260</v>
      </c>
      <c r="G17" s="118">
        <v>193</v>
      </c>
      <c r="H17" s="118">
        <v>215</v>
      </c>
      <c r="I17" s="119">
        <v>2598</v>
      </c>
      <c r="J17" s="119">
        <v>1243</v>
      </c>
      <c r="K17" s="119">
        <v>3060</v>
      </c>
      <c r="L17" s="119">
        <v>1351</v>
      </c>
      <c r="M17" s="122">
        <f>F17-(+G17+I17-H17-K17)</f>
        <v>224</v>
      </c>
      <c r="N17" s="120">
        <v>271</v>
      </c>
      <c r="O17" s="83">
        <v>79</v>
      </c>
      <c r="P17" s="131">
        <v>3</v>
      </c>
    </row>
    <row r="18" spans="1:16" s="59" customFormat="1" ht="24" customHeight="1" thickBot="1">
      <c r="A18" s="72" t="s">
        <v>32</v>
      </c>
      <c r="B18" s="275"/>
      <c r="C18" s="276"/>
      <c r="D18" s="229"/>
      <c r="E18" s="229"/>
      <c r="F18" s="276"/>
      <c r="G18" s="229" t="s">
        <v>35</v>
      </c>
      <c r="H18" s="230"/>
      <c r="I18" s="230"/>
      <c r="J18" s="230"/>
      <c r="K18" s="230"/>
      <c r="L18" s="230"/>
      <c r="M18" s="222"/>
      <c r="N18" s="232" t="s">
        <v>37</v>
      </c>
      <c r="O18" s="224"/>
      <c r="P18" s="73" t="s">
        <v>32</v>
      </c>
    </row>
    <row r="20" ht="14.25" thickBot="1"/>
    <row r="21" spans="1:19" ht="24" customHeight="1">
      <c r="A21" s="47"/>
      <c r="B21" s="277" t="s">
        <v>66</v>
      </c>
      <c r="C21" s="278"/>
      <c r="D21" s="278"/>
      <c r="E21" s="278"/>
      <c r="F21" s="278"/>
      <c r="G21" s="278"/>
      <c r="H21" s="278"/>
      <c r="I21" s="278"/>
      <c r="J21" s="238" t="s">
        <v>67</v>
      </c>
      <c r="K21" s="238"/>
      <c r="L21" s="238"/>
      <c r="M21" s="239"/>
      <c r="N21" s="237" t="s">
        <v>68</v>
      </c>
      <c r="O21" s="238"/>
      <c r="P21" s="238"/>
      <c r="Q21" s="239"/>
      <c r="R21" s="48" t="s">
        <v>69</v>
      </c>
      <c r="S21" s="42"/>
    </row>
    <row r="22" spans="1:19" ht="24" customHeight="1">
      <c r="A22" s="24" t="s">
        <v>17</v>
      </c>
      <c r="B22" s="25" t="s">
        <v>70</v>
      </c>
      <c r="C22" s="26" t="s">
        <v>71</v>
      </c>
      <c r="D22" s="26" t="s">
        <v>72</v>
      </c>
      <c r="E22" s="26" t="s">
        <v>73</v>
      </c>
      <c r="F22" s="26" t="s">
        <v>74</v>
      </c>
      <c r="G22" s="26" t="s">
        <v>75</v>
      </c>
      <c r="H22" s="26" t="s">
        <v>76</v>
      </c>
      <c r="I22" s="49" t="s">
        <v>77</v>
      </c>
      <c r="J22" s="50" t="s">
        <v>78</v>
      </c>
      <c r="K22" s="43" t="s">
        <v>87</v>
      </c>
      <c r="L22" s="50" t="s">
        <v>79</v>
      </c>
      <c r="M22" s="9" t="s">
        <v>88</v>
      </c>
      <c r="N22" s="26" t="s">
        <v>80</v>
      </c>
      <c r="O22" s="26" t="s">
        <v>81</v>
      </c>
      <c r="P22" s="26" t="s">
        <v>82</v>
      </c>
      <c r="Q22" s="26" t="s">
        <v>83</v>
      </c>
      <c r="R22" s="24" t="s">
        <v>84</v>
      </c>
      <c r="S22" s="44" t="s">
        <v>17</v>
      </c>
    </row>
    <row r="23" spans="1:19" ht="24" customHeight="1">
      <c r="A23" s="24" t="s">
        <v>30</v>
      </c>
      <c r="B23" s="51" t="s">
        <v>85</v>
      </c>
      <c r="C23" s="36" t="s">
        <v>85</v>
      </c>
      <c r="D23" s="36" t="s">
        <v>85</v>
      </c>
      <c r="E23" s="240" t="s">
        <v>86</v>
      </c>
      <c r="F23" s="241"/>
      <c r="G23" s="242"/>
      <c r="H23" s="36" t="s">
        <v>85</v>
      </c>
      <c r="I23" s="37" t="s">
        <v>85</v>
      </c>
      <c r="J23" s="125" t="s">
        <v>155</v>
      </c>
      <c r="K23" s="52" t="s">
        <v>111</v>
      </c>
      <c r="L23" s="2" t="s">
        <v>155</v>
      </c>
      <c r="M23" s="52" t="s">
        <v>10</v>
      </c>
      <c r="N23" s="246" t="s">
        <v>89</v>
      </c>
      <c r="O23" s="246"/>
      <c r="P23" s="246" t="s">
        <v>89</v>
      </c>
      <c r="Q23" s="246"/>
      <c r="R23" s="53" t="s">
        <v>89</v>
      </c>
      <c r="S23" s="44" t="s">
        <v>30</v>
      </c>
    </row>
    <row r="24" spans="1:19" ht="24" customHeight="1" thickBot="1">
      <c r="A24" s="39"/>
      <c r="B24" s="54" t="s">
        <v>90</v>
      </c>
      <c r="C24" s="45" t="s">
        <v>91</v>
      </c>
      <c r="D24" s="45" t="s">
        <v>92</v>
      </c>
      <c r="E24" s="243"/>
      <c r="F24" s="244"/>
      <c r="G24" s="245"/>
      <c r="H24" s="45" t="s">
        <v>93</v>
      </c>
      <c r="I24" s="46" t="s">
        <v>94</v>
      </c>
      <c r="J24" s="248" t="s">
        <v>90</v>
      </c>
      <c r="K24" s="231"/>
      <c r="L24" s="248" t="s">
        <v>95</v>
      </c>
      <c r="M24" s="231"/>
      <c r="N24" s="247" t="s">
        <v>90</v>
      </c>
      <c r="O24" s="247"/>
      <c r="P24" s="247" t="s">
        <v>95</v>
      </c>
      <c r="Q24" s="247"/>
      <c r="R24" s="115" t="s">
        <v>90</v>
      </c>
      <c r="S24" s="55"/>
    </row>
    <row r="25" spans="1:19" ht="24.75" customHeight="1">
      <c r="A25" s="90" t="s">
        <v>160</v>
      </c>
      <c r="B25" s="10">
        <v>111</v>
      </c>
      <c r="C25" s="11">
        <v>318294</v>
      </c>
      <c r="D25" s="10">
        <v>91</v>
      </c>
      <c r="E25" s="10">
        <v>160</v>
      </c>
      <c r="F25" s="10">
        <v>5</v>
      </c>
      <c r="G25" s="10">
        <v>22</v>
      </c>
      <c r="H25" s="10">
        <v>125</v>
      </c>
      <c r="I25" s="11">
        <v>3356</v>
      </c>
      <c r="J25" s="11">
        <v>8302</v>
      </c>
      <c r="K25" s="2">
        <v>28</v>
      </c>
      <c r="L25" s="20">
        <v>8113</v>
      </c>
      <c r="M25" s="56">
        <v>29</v>
      </c>
      <c r="N25" s="11">
        <v>6814</v>
      </c>
      <c r="O25" s="11">
        <v>1738</v>
      </c>
      <c r="P25" s="10">
        <v>12</v>
      </c>
      <c r="Q25" s="11">
        <v>2210</v>
      </c>
      <c r="R25" s="11">
        <v>768</v>
      </c>
      <c r="S25" s="79" t="s">
        <v>161</v>
      </c>
    </row>
    <row r="26" spans="1:19" ht="24.75" customHeight="1">
      <c r="A26" s="78" t="s">
        <v>112</v>
      </c>
      <c r="B26" s="10">
        <v>73</v>
      </c>
      <c r="C26" s="11">
        <v>276580</v>
      </c>
      <c r="D26" s="10">
        <v>42</v>
      </c>
      <c r="E26" s="10">
        <v>103</v>
      </c>
      <c r="F26" s="10">
        <v>9</v>
      </c>
      <c r="G26" s="10">
        <v>12</v>
      </c>
      <c r="H26" s="10">
        <v>87</v>
      </c>
      <c r="I26" s="11">
        <v>2767</v>
      </c>
      <c r="J26" s="11">
        <v>7999</v>
      </c>
      <c r="K26" s="2">
        <v>29</v>
      </c>
      <c r="L26" s="20">
        <v>7650</v>
      </c>
      <c r="M26" s="56">
        <v>26</v>
      </c>
      <c r="N26" s="11">
        <v>6777</v>
      </c>
      <c r="O26" s="11">
        <v>1642</v>
      </c>
      <c r="P26" s="10">
        <v>10</v>
      </c>
      <c r="Q26" s="11">
        <v>1982</v>
      </c>
      <c r="R26" s="11">
        <v>723</v>
      </c>
      <c r="S26" s="80" t="s">
        <v>157</v>
      </c>
    </row>
    <row r="27" spans="1:19" ht="24.75" customHeight="1">
      <c r="A27" s="78" t="s">
        <v>162</v>
      </c>
      <c r="B27" s="10">
        <v>80</v>
      </c>
      <c r="C27" s="11">
        <v>73786</v>
      </c>
      <c r="D27" s="10">
        <v>26</v>
      </c>
      <c r="E27" s="10">
        <v>66</v>
      </c>
      <c r="F27" s="10">
        <v>4</v>
      </c>
      <c r="G27" s="10">
        <v>13</v>
      </c>
      <c r="H27" s="10">
        <v>50</v>
      </c>
      <c r="I27" s="11">
        <v>1359</v>
      </c>
      <c r="J27" s="11">
        <v>7638</v>
      </c>
      <c r="K27" s="2">
        <v>24</v>
      </c>
      <c r="L27" s="20">
        <v>7298</v>
      </c>
      <c r="M27" s="56">
        <v>19</v>
      </c>
      <c r="N27" s="11">
        <v>6818</v>
      </c>
      <c r="O27" s="11">
        <v>1663</v>
      </c>
      <c r="P27" s="10">
        <v>8</v>
      </c>
      <c r="Q27" s="11">
        <v>2079</v>
      </c>
      <c r="R27" s="11">
        <v>589</v>
      </c>
      <c r="S27" s="80" t="s">
        <v>164</v>
      </c>
    </row>
    <row r="28" spans="1:19" ht="14.25" customHeight="1">
      <c r="A28" s="77" t="s">
        <v>2</v>
      </c>
      <c r="B28" s="10"/>
      <c r="C28" s="10"/>
      <c r="D28" s="10"/>
      <c r="E28" s="10"/>
      <c r="F28" s="10"/>
      <c r="G28" s="10"/>
      <c r="H28" s="10"/>
      <c r="I28" s="10"/>
      <c r="J28" s="10" t="s">
        <v>6</v>
      </c>
      <c r="K28" s="2" t="s">
        <v>6</v>
      </c>
      <c r="L28" s="10" t="s">
        <v>6</v>
      </c>
      <c r="M28" s="2" t="s">
        <v>5</v>
      </c>
      <c r="N28" s="10" t="s">
        <v>6</v>
      </c>
      <c r="O28" s="10" t="s">
        <v>6</v>
      </c>
      <c r="P28" s="10" t="s">
        <v>9</v>
      </c>
      <c r="Q28" s="10" t="s">
        <v>0</v>
      </c>
      <c r="R28" s="10" t="s">
        <v>6</v>
      </c>
      <c r="S28" s="79" t="s">
        <v>96</v>
      </c>
    </row>
    <row r="29" spans="1:19" ht="24.75" customHeight="1">
      <c r="A29" s="5" t="s">
        <v>195</v>
      </c>
      <c r="B29" s="113">
        <v>12</v>
      </c>
      <c r="C29" s="124">
        <v>5208</v>
      </c>
      <c r="D29" s="18">
        <v>6</v>
      </c>
      <c r="E29" s="18">
        <v>18</v>
      </c>
      <c r="F29" s="18">
        <v>0</v>
      </c>
      <c r="G29" s="18">
        <v>2</v>
      </c>
      <c r="H29" s="20">
        <v>12</v>
      </c>
      <c r="I29" s="18">
        <v>138</v>
      </c>
      <c r="J29" s="10">
        <v>735</v>
      </c>
      <c r="K29" s="2">
        <v>2</v>
      </c>
      <c r="L29" s="10">
        <v>690</v>
      </c>
      <c r="M29" s="2">
        <v>2</v>
      </c>
      <c r="N29" s="10">
        <v>629</v>
      </c>
      <c r="O29" s="10">
        <v>142</v>
      </c>
      <c r="P29" s="10">
        <v>0</v>
      </c>
      <c r="Q29" s="10">
        <v>174</v>
      </c>
      <c r="R29" s="10">
        <v>56</v>
      </c>
      <c r="S29" s="85" t="s">
        <v>170</v>
      </c>
    </row>
    <row r="30" spans="1:19" ht="24.75" customHeight="1">
      <c r="A30" s="128" t="s">
        <v>196</v>
      </c>
      <c r="B30" s="113">
        <v>5</v>
      </c>
      <c r="C30" s="124">
        <v>3991</v>
      </c>
      <c r="D30" s="18">
        <v>1</v>
      </c>
      <c r="E30" s="18">
        <v>3</v>
      </c>
      <c r="F30" s="18">
        <v>0</v>
      </c>
      <c r="G30" s="18">
        <v>0</v>
      </c>
      <c r="H30" s="20">
        <v>2</v>
      </c>
      <c r="I30" s="18">
        <v>4</v>
      </c>
      <c r="J30" s="10">
        <v>784</v>
      </c>
      <c r="K30" s="2">
        <v>3</v>
      </c>
      <c r="L30" s="10">
        <v>768</v>
      </c>
      <c r="M30" s="2">
        <v>3</v>
      </c>
      <c r="N30" s="10">
        <v>617</v>
      </c>
      <c r="O30" s="10">
        <v>157</v>
      </c>
      <c r="P30" s="10">
        <v>0</v>
      </c>
      <c r="Q30" s="10">
        <v>187</v>
      </c>
      <c r="R30" s="10">
        <v>52</v>
      </c>
      <c r="S30" s="85" t="s">
        <v>172</v>
      </c>
    </row>
    <row r="31" spans="1:19" ht="24.75" customHeight="1">
      <c r="A31" s="128" t="s">
        <v>197</v>
      </c>
      <c r="B31" s="113">
        <v>3</v>
      </c>
      <c r="C31" s="124">
        <v>164</v>
      </c>
      <c r="D31" s="18">
        <v>0</v>
      </c>
      <c r="E31" s="18">
        <v>0</v>
      </c>
      <c r="F31" s="18">
        <v>0</v>
      </c>
      <c r="G31" s="18">
        <v>0</v>
      </c>
      <c r="H31" s="20">
        <v>0</v>
      </c>
      <c r="I31" s="18">
        <v>0</v>
      </c>
      <c r="J31" s="10">
        <v>713</v>
      </c>
      <c r="K31" s="2">
        <v>4</v>
      </c>
      <c r="L31" s="10">
        <v>687</v>
      </c>
      <c r="M31" s="2">
        <v>3</v>
      </c>
      <c r="N31" s="10">
        <v>665</v>
      </c>
      <c r="O31" s="10">
        <v>131</v>
      </c>
      <c r="P31" s="10">
        <v>1</v>
      </c>
      <c r="Q31" s="10">
        <v>157</v>
      </c>
      <c r="R31" s="10">
        <v>65</v>
      </c>
      <c r="S31" s="85" t="s">
        <v>177</v>
      </c>
    </row>
    <row r="32" spans="1:19" ht="24.75" customHeight="1">
      <c r="A32" s="128" t="s">
        <v>198</v>
      </c>
      <c r="B32" s="113">
        <v>8</v>
      </c>
      <c r="C32" s="124">
        <v>22067</v>
      </c>
      <c r="D32" s="18">
        <v>3</v>
      </c>
      <c r="E32" s="18">
        <v>11</v>
      </c>
      <c r="F32" s="18">
        <v>0</v>
      </c>
      <c r="G32" s="18">
        <v>0</v>
      </c>
      <c r="H32" s="20">
        <v>3</v>
      </c>
      <c r="I32" s="18">
        <v>196</v>
      </c>
      <c r="J32" s="10">
        <v>751</v>
      </c>
      <c r="K32" s="2">
        <v>3</v>
      </c>
      <c r="L32" s="10">
        <v>725</v>
      </c>
      <c r="M32" s="2">
        <v>3</v>
      </c>
      <c r="N32" s="10">
        <v>733</v>
      </c>
      <c r="O32" s="10">
        <v>150</v>
      </c>
      <c r="P32" s="10">
        <v>0</v>
      </c>
      <c r="Q32" s="10">
        <v>184</v>
      </c>
      <c r="R32" s="10">
        <v>42</v>
      </c>
      <c r="S32" s="85" t="s">
        <v>182</v>
      </c>
    </row>
    <row r="33" spans="1:19" ht="24.75" customHeight="1">
      <c r="A33" s="5" t="s">
        <v>187</v>
      </c>
      <c r="B33" s="113">
        <v>11</v>
      </c>
      <c r="C33" s="124">
        <v>5449</v>
      </c>
      <c r="D33" s="18">
        <v>4</v>
      </c>
      <c r="E33" s="18">
        <v>15</v>
      </c>
      <c r="F33" s="18">
        <v>0</v>
      </c>
      <c r="G33" s="18">
        <v>4</v>
      </c>
      <c r="H33" s="20">
        <v>8</v>
      </c>
      <c r="I33" s="18">
        <v>161</v>
      </c>
      <c r="J33" s="10">
        <v>762</v>
      </c>
      <c r="K33" s="2">
        <v>1</v>
      </c>
      <c r="L33" s="10">
        <v>733</v>
      </c>
      <c r="M33" s="2">
        <v>1</v>
      </c>
      <c r="N33" s="10">
        <v>750</v>
      </c>
      <c r="O33" s="10">
        <v>153</v>
      </c>
      <c r="P33" s="10">
        <v>0</v>
      </c>
      <c r="Q33" s="10">
        <v>184</v>
      </c>
      <c r="R33" s="10">
        <v>44</v>
      </c>
      <c r="S33" s="85" t="s">
        <v>188</v>
      </c>
    </row>
    <row r="34" spans="1:19" ht="24.75" customHeight="1" thickBot="1">
      <c r="A34" s="132" t="s">
        <v>199</v>
      </c>
      <c r="B34" s="99">
        <v>12</v>
      </c>
      <c r="C34" s="123">
        <v>68</v>
      </c>
      <c r="D34" s="133">
        <v>10</v>
      </c>
      <c r="E34" s="133">
        <v>17</v>
      </c>
      <c r="F34" s="133">
        <v>1</v>
      </c>
      <c r="G34" s="133">
        <v>0</v>
      </c>
      <c r="H34" s="123">
        <v>6</v>
      </c>
      <c r="I34" s="133">
        <v>48</v>
      </c>
      <c r="J34" s="134">
        <v>646</v>
      </c>
      <c r="K34" s="135">
        <v>1</v>
      </c>
      <c r="L34" s="134">
        <v>616</v>
      </c>
      <c r="M34" s="135">
        <v>0</v>
      </c>
      <c r="N34" s="134">
        <v>709</v>
      </c>
      <c r="O34" s="134">
        <v>105</v>
      </c>
      <c r="P34" s="134">
        <v>3</v>
      </c>
      <c r="Q34" s="134">
        <v>120</v>
      </c>
      <c r="R34" s="134">
        <v>37</v>
      </c>
      <c r="S34" s="136" t="s">
        <v>210</v>
      </c>
    </row>
    <row r="35" spans="1:19" ht="24" customHeight="1" thickBot="1">
      <c r="A35" s="84"/>
      <c r="B35" s="279" t="s">
        <v>97</v>
      </c>
      <c r="C35" s="234"/>
      <c r="D35" s="234"/>
      <c r="E35" s="234"/>
      <c r="F35" s="234"/>
      <c r="G35" s="234"/>
      <c r="H35" s="234"/>
      <c r="I35" s="234"/>
      <c r="J35" s="234" t="s">
        <v>98</v>
      </c>
      <c r="K35" s="234"/>
      <c r="L35" s="234"/>
      <c r="M35" s="235"/>
      <c r="N35" s="236" t="s">
        <v>169</v>
      </c>
      <c r="O35" s="234"/>
      <c r="P35" s="234"/>
      <c r="Q35" s="235"/>
      <c r="R35" s="137" t="s">
        <v>99</v>
      </c>
      <c r="S35" s="32" t="s">
        <v>32</v>
      </c>
    </row>
    <row r="36" ht="13.5">
      <c r="M36"/>
    </row>
    <row r="37" spans="1:6" ht="13.5">
      <c r="A37" s="271" t="s">
        <v>38</v>
      </c>
      <c r="B37" s="271"/>
      <c r="C37" s="271"/>
      <c r="D37" s="271"/>
      <c r="E37" s="271"/>
      <c r="F37" s="271"/>
    </row>
  </sheetData>
  <mergeCells count="40">
    <mergeCell ref="A37:F37"/>
    <mergeCell ref="K5:K6"/>
    <mergeCell ref="L5:L6"/>
    <mergeCell ref="H5:H6"/>
    <mergeCell ref="G5:G6"/>
    <mergeCell ref="C7:F7"/>
    <mergeCell ref="B18:F18"/>
    <mergeCell ref="B21:I21"/>
    <mergeCell ref="J21:M21"/>
    <mergeCell ref="B35:I35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  <mergeCell ref="J35:M35"/>
    <mergeCell ref="N35:Q35"/>
    <mergeCell ref="N21:Q21"/>
    <mergeCell ref="E23:G24"/>
    <mergeCell ref="N23:O23"/>
    <mergeCell ref="P23:Q23"/>
    <mergeCell ref="N24:O24"/>
    <mergeCell ref="P24:Q24"/>
    <mergeCell ref="J24:K24"/>
    <mergeCell ref="L24:M2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6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9.00390625" defaultRowHeight="13.5"/>
  <cols>
    <col min="1" max="1" width="11.625" style="0" customWidth="1"/>
    <col min="3" max="3" width="7.25390625" style="0" customWidth="1"/>
    <col min="4" max="4" width="12.375" style="0" customWidth="1"/>
  </cols>
  <sheetData>
    <row r="1" ht="6.75" customHeight="1" thickBot="1"/>
    <row r="2" spans="1:9" ht="34.5" customHeight="1">
      <c r="A2" s="22" t="s">
        <v>17</v>
      </c>
      <c r="B2" s="286" t="s">
        <v>113</v>
      </c>
      <c r="C2" s="239"/>
      <c r="D2" s="23" t="s">
        <v>36</v>
      </c>
      <c r="E2" s="237" t="s">
        <v>114</v>
      </c>
      <c r="F2" s="239"/>
      <c r="G2" s="287" t="s">
        <v>115</v>
      </c>
      <c r="H2" s="282" t="s">
        <v>209</v>
      </c>
      <c r="I2" s="238"/>
    </row>
    <row r="3" spans="1:9" ht="24" customHeight="1">
      <c r="A3" s="24"/>
      <c r="B3" s="25" t="s">
        <v>116</v>
      </c>
      <c r="C3" s="26" t="s">
        <v>117</v>
      </c>
      <c r="D3" s="26" t="s">
        <v>118</v>
      </c>
      <c r="E3" s="26" t="s">
        <v>119</v>
      </c>
      <c r="F3" s="26" t="s">
        <v>120</v>
      </c>
      <c r="G3" s="288"/>
      <c r="H3" s="26" t="s">
        <v>121</v>
      </c>
      <c r="I3" s="27" t="s">
        <v>122</v>
      </c>
    </row>
    <row r="4" spans="1:9" ht="24" customHeight="1" thickBot="1">
      <c r="A4" s="28" t="s">
        <v>30</v>
      </c>
      <c r="B4" s="285" t="s">
        <v>59</v>
      </c>
      <c r="C4" s="231"/>
      <c r="D4" s="29" t="s">
        <v>59</v>
      </c>
      <c r="E4" s="248" t="s">
        <v>34</v>
      </c>
      <c r="F4" s="281"/>
      <c r="G4" s="231"/>
      <c r="H4" s="248" t="s">
        <v>65</v>
      </c>
      <c r="I4" s="281"/>
    </row>
    <row r="5" spans="1:9" ht="19.5" customHeight="1">
      <c r="A5" s="14" t="s">
        <v>123</v>
      </c>
      <c r="B5" s="13">
        <v>101.5</v>
      </c>
      <c r="C5" s="13">
        <v>101.3</v>
      </c>
      <c r="D5" s="13">
        <v>99.4</v>
      </c>
      <c r="E5" s="13">
        <v>98.4</v>
      </c>
      <c r="F5" s="13">
        <v>99.6</v>
      </c>
      <c r="G5" s="19">
        <v>100.9</v>
      </c>
      <c r="H5" s="19" t="s">
        <v>51</v>
      </c>
      <c r="I5" s="19" t="s">
        <v>51</v>
      </c>
    </row>
    <row r="6" spans="1:9" ht="19.5" customHeight="1">
      <c r="A6" s="14" t="s">
        <v>42</v>
      </c>
      <c r="B6" s="13">
        <v>100.6</v>
      </c>
      <c r="C6" s="13">
        <v>100.3</v>
      </c>
      <c r="D6" s="13">
        <v>97.7</v>
      </c>
      <c r="E6" s="13">
        <v>94.9</v>
      </c>
      <c r="F6" s="19">
        <v>97.2</v>
      </c>
      <c r="G6" s="19">
        <v>99.6</v>
      </c>
      <c r="H6" s="19" t="s">
        <v>51</v>
      </c>
      <c r="I6" s="19" t="s">
        <v>51</v>
      </c>
    </row>
    <row r="7" spans="1:9" ht="19.5" customHeight="1">
      <c r="A7" s="14" t="s">
        <v>47</v>
      </c>
      <c r="B7" s="13">
        <v>100.3</v>
      </c>
      <c r="C7" s="13">
        <v>99.8</v>
      </c>
      <c r="D7" s="92">
        <v>97.2</v>
      </c>
      <c r="E7" s="19">
        <v>95.4</v>
      </c>
      <c r="F7" s="19">
        <v>98</v>
      </c>
      <c r="G7" s="93">
        <v>99.4</v>
      </c>
      <c r="H7" s="93">
        <v>93.9</v>
      </c>
      <c r="I7" s="93">
        <v>77.1</v>
      </c>
    </row>
    <row r="8" spans="1:9" ht="19.5" customHeight="1">
      <c r="A8" s="14" t="s">
        <v>48</v>
      </c>
      <c r="B8" s="13">
        <v>100.3</v>
      </c>
      <c r="C8" s="13">
        <v>100</v>
      </c>
      <c r="D8" s="94">
        <v>98.7</v>
      </c>
      <c r="E8" s="19">
        <v>96.2</v>
      </c>
      <c r="F8" s="19">
        <v>98.6</v>
      </c>
      <c r="G8" s="93">
        <v>100.5</v>
      </c>
      <c r="H8" s="93">
        <v>102</v>
      </c>
      <c r="I8" s="93">
        <v>86.5</v>
      </c>
    </row>
    <row r="9" spans="1:9" ht="19.5" customHeight="1">
      <c r="A9" s="14" t="s">
        <v>55</v>
      </c>
      <c r="B9" s="13">
        <v>100</v>
      </c>
      <c r="C9" s="13">
        <v>100</v>
      </c>
      <c r="D9" s="94">
        <v>100.5</v>
      </c>
      <c r="E9" s="19">
        <v>98</v>
      </c>
      <c r="F9" s="19">
        <v>100.7</v>
      </c>
      <c r="G9" s="93">
        <v>100.2</v>
      </c>
      <c r="H9" s="93">
        <v>100</v>
      </c>
      <c r="I9" s="93">
        <v>86.8</v>
      </c>
    </row>
    <row r="10" spans="1:9" ht="19.5" customHeight="1">
      <c r="A10" s="14" t="s">
        <v>60</v>
      </c>
      <c r="B10" s="13">
        <v>100.3</v>
      </c>
      <c r="C10" s="13">
        <v>100.8</v>
      </c>
      <c r="D10" s="94">
        <v>102.5</v>
      </c>
      <c r="E10" s="19" t="s">
        <v>51</v>
      </c>
      <c r="F10" s="19" t="s">
        <v>51</v>
      </c>
      <c r="G10" s="93" t="s">
        <v>51</v>
      </c>
      <c r="H10" s="93">
        <v>100.3</v>
      </c>
      <c r="I10" s="93">
        <v>90.2</v>
      </c>
    </row>
    <row r="11" spans="1:9" ht="19.5" customHeight="1">
      <c r="A11" s="14" t="s">
        <v>124</v>
      </c>
      <c r="B11" s="13">
        <v>100.3</v>
      </c>
      <c r="C11" s="13">
        <v>100.8</v>
      </c>
      <c r="D11" s="94">
        <v>104.9</v>
      </c>
      <c r="E11" s="19" t="s">
        <v>51</v>
      </c>
      <c r="F11" s="19" t="s">
        <v>51</v>
      </c>
      <c r="G11" s="93" t="s">
        <v>51</v>
      </c>
      <c r="H11" s="93">
        <v>97.5</v>
      </c>
      <c r="I11" s="93">
        <v>97.5</v>
      </c>
    </row>
    <row r="12" spans="1:9" ht="15" customHeight="1">
      <c r="A12" s="6" t="s">
        <v>3</v>
      </c>
      <c r="B12" s="13" t="s">
        <v>1</v>
      </c>
      <c r="C12" s="13" t="s">
        <v>6</v>
      </c>
      <c r="D12" s="13" t="s">
        <v>5</v>
      </c>
      <c r="E12" s="13" t="s">
        <v>5</v>
      </c>
      <c r="F12" s="13" t="s">
        <v>6</v>
      </c>
      <c r="G12" s="13" t="s">
        <v>5</v>
      </c>
      <c r="H12" s="19" t="s">
        <v>1</v>
      </c>
      <c r="I12" s="19" t="s">
        <v>0</v>
      </c>
    </row>
    <row r="13" spans="1:9" ht="19.5" customHeight="1">
      <c r="A13" s="100" t="s">
        <v>202</v>
      </c>
      <c r="B13" s="13">
        <v>99.7</v>
      </c>
      <c r="C13" s="19">
        <v>99.5</v>
      </c>
      <c r="D13" s="19">
        <v>102.8</v>
      </c>
      <c r="E13" s="19" t="s">
        <v>51</v>
      </c>
      <c r="F13" s="19" t="s">
        <v>51</v>
      </c>
      <c r="G13" s="19" t="s">
        <v>51</v>
      </c>
      <c r="H13" s="19">
        <v>88.4</v>
      </c>
      <c r="I13" s="19">
        <v>88.4</v>
      </c>
    </row>
    <row r="14" spans="1:9" ht="19.5" customHeight="1">
      <c r="A14" s="100" t="s">
        <v>173</v>
      </c>
      <c r="B14" s="13">
        <v>99.2</v>
      </c>
      <c r="C14" s="19">
        <v>99</v>
      </c>
      <c r="D14" s="19">
        <v>102.8</v>
      </c>
      <c r="E14" s="19" t="s">
        <v>51</v>
      </c>
      <c r="F14" s="19" t="s">
        <v>51</v>
      </c>
      <c r="G14" s="19" t="s">
        <v>51</v>
      </c>
      <c r="H14" s="19">
        <v>88.2</v>
      </c>
      <c r="I14" s="19">
        <v>88.2</v>
      </c>
    </row>
    <row r="15" spans="1:9" ht="19.5" customHeight="1">
      <c r="A15" s="100" t="s">
        <v>178</v>
      </c>
      <c r="B15" s="13">
        <v>99.5</v>
      </c>
      <c r="C15" s="19">
        <v>99.1</v>
      </c>
      <c r="D15" s="19">
        <v>102.8</v>
      </c>
      <c r="E15" s="19" t="s">
        <v>51</v>
      </c>
      <c r="F15" s="19" t="s">
        <v>51</v>
      </c>
      <c r="G15" s="19" t="s">
        <v>51</v>
      </c>
      <c r="H15" s="19">
        <v>87.7</v>
      </c>
      <c r="I15" s="19">
        <v>87.7</v>
      </c>
    </row>
    <row r="16" spans="1:9" ht="19.5" customHeight="1">
      <c r="A16" s="100" t="s">
        <v>183</v>
      </c>
      <c r="B16" s="13">
        <v>99.8</v>
      </c>
      <c r="C16" s="19">
        <v>99.4</v>
      </c>
      <c r="D16" s="19">
        <v>102.8</v>
      </c>
      <c r="E16" s="19" t="s">
        <v>51</v>
      </c>
      <c r="F16" s="19" t="s">
        <v>51</v>
      </c>
      <c r="G16" s="19" t="s">
        <v>51</v>
      </c>
      <c r="H16" s="19">
        <v>86</v>
      </c>
      <c r="I16" s="19">
        <v>86</v>
      </c>
    </row>
    <row r="17" spans="1:9" ht="19.5" customHeight="1">
      <c r="A17" s="100" t="s">
        <v>189</v>
      </c>
      <c r="B17" s="13">
        <v>100.2</v>
      </c>
      <c r="C17" s="19">
        <v>99.8</v>
      </c>
      <c r="D17" s="19">
        <v>102.9</v>
      </c>
      <c r="E17" s="19" t="s">
        <v>51</v>
      </c>
      <c r="F17" s="19" t="s">
        <v>51</v>
      </c>
      <c r="G17" s="19" t="s">
        <v>51</v>
      </c>
      <c r="H17" s="19">
        <v>85</v>
      </c>
      <c r="I17" s="19">
        <v>85</v>
      </c>
    </row>
    <row r="18" spans="1:9" ht="19.5" customHeight="1" thickBot="1">
      <c r="A18" s="100" t="s">
        <v>203</v>
      </c>
      <c r="B18" s="13">
        <v>99.9</v>
      </c>
      <c r="C18" s="19">
        <v>99.8</v>
      </c>
      <c r="D18" s="19">
        <v>103</v>
      </c>
      <c r="E18" s="19" t="s">
        <v>51</v>
      </c>
      <c r="F18" s="19" t="s">
        <v>51</v>
      </c>
      <c r="G18" s="19" t="s">
        <v>51</v>
      </c>
      <c r="H18" s="19">
        <v>83.4</v>
      </c>
      <c r="I18" s="19">
        <v>83.4</v>
      </c>
    </row>
    <row r="19" spans="1:9" ht="21.75" customHeight="1" thickBot="1">
      <c r="A19" s="87" t="s">
        <v>32</v>
      </c>
      <c r="B19" s="283" t="s">
        <v>100</v>
      </c>
      <c r="C19" s="284"/>
      <c r="D19" s="31" t="s">
        <v>125</v>
      </c>
      <c r="E19" s="284" t="s">
        <v>101</v>
      </c>
      <c r="F19" s="284"/>
      <c r="G19" s="284"/>
      <c r="H19" s="284"/>
      <c r="I19" s="236"/>
    </row>
    <row r="20" spans="1:9" ht="16.5" customHeight="1">
      <c r="A20" s="12" t="s">
        <v>64</v>
      </c>
      <c r="C20" s="12"/>
      <c r="D20" s="12"/>
      <c r="E20" s="12"/>
      <c r="F20" s="12"/>
      <c r="G20" s="12"/>
      <c r="H20" s="12"/>
      <c r="I20" s="12"/>
    </row>
    <row r="21" ht="16.5" customHeight="1">
      <c r="A21" s="8" t="s">
        <v>63</v>
      </c>
    </row>
    <row r="22" ht="16.5" customHeight="1">
      <c r="A22" t="s">
        <v>52</v>
      </c>
    </row>
    <row r="23" ht="16.5" customHeight="1">
      <c r="A23" t="s">
        <v>53</v>
      </c>
    </row>
    <row r="24" spans="1:9" ht="32.25" customHeight="1">
      <c r="A24" s="280" t="s">
        <v>208</v>
      </c>
      <c r="B24" s="280"/>
      <c r="C24" s="280"/>
      <c r="D24" s="280"/>
      <c r="E24" s="280"/>
      <c r="F24" s="280"/>
      <c r="G24" s="280"/>
      <c r="H24" s="280"/>
      <c r="I24" s="280"/>
    </row>
    <row r="33" ht="13.5">
      <c r="B33" s="129"/>
    </row>
    <row r="46" ht="13.5">
      <c r="I46" t="s">
        <v>126</v>
      </c>
    </row>
  </sheetData>
  <mergeCells count="10">
    <mergeCell ref="A24:I24"/>
    <mergeCell ref="E4:G4"/>
    <mergeCell ref="H2:I2"/>
    <mergeCell ref="B19:C19"/>
    <mergeCell ref="E19:I19"/>
    <mergeCell ref="B4:C4"/>
    <mergeCell ref="E2:F2"/>
    <mergeCell ref="B2:C2"/>
    <mergeCell ref="H4:I4"/>
    <mergeCell ref="G2:G3"/>
  </mergeCells>
  <printOptions/>
  <pageMargins left="0.75" right="0.75" top="0.9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22">
      <pane xSplit="1" ySplit="4" topLeftCell="B26" activePane="bottomRight" state="frozen"/>
      <selection pane="topLeft" activeCell="A22" sqref="A22"/>
      <selection pane="topRight" activeCell="B22" sqref="B22"/>
      <selection pane="bottomLeft" activeCell="A26" sqref="A26"/>
      <selection pane="bottomRight" activeCell="B40" sqref="B40:F40"/>
    </sheetView>
  </sheetViews>
  <sheetFormatPr defaultColWidth="9.00390625" defaultRowHeight="13.5"/>
  <cols>
    <col min="1" max="1" width="11.625" style="0" customWidth="1"/>
    <col min="2" max="6" width="14.875" style="0" customWidth="1"/>
  </cols>
  <sheetData>
    <row r="1" spans="1:9" ht="13.5">
      <c r="A1" s="7"/>
      <c r="B1" s="7"/>
      <c r="C1" s="7"/>
      <c r="D1" s="7"/>
      <c r="E1" s="7"/>
      <c r="F1" s="7"/>
      <c r="G1" s="7"/>
      <c r="H1" s="7"/>
      <c r="I1" s="7"/>
    </row>
    <row r="2" spans="1:9" ht="24" customHeight="1">
      <c r="A2" s="9"/>
      <c r="B2" s="289"/>
      <c r="C2" s="289"/>
      <c r="D2" s="9"/>
      <c r="E2" s="289"/>
      <c r="F2" s="289"/>
      <c r="G2" s="289"/>
      <c r="H2" s="289"/>
      <c r="I2" s="289"/>
    </row>
    <row r="3" spans="1:9" ht="24" customHeight="1">
      <c r="A3" s="9"/>
      <c r="B3" s="9"/>
      <c r="C3" s="9"/>
      <c r="D3" s="9"/>
      <c r="E3" s="9"/>
      <c r="F3" s="9"/>
      <c r="G3" s="289"/>
      <c r="H3" s="9"/>
      <c r="I3" s="9"/>
    </row>
    <row r="4" spans="1:9" ht="24" customHeight="1">
      <c r="A4" s="9"/>
      <c r="B4" s="289"/>
      <c r="C4" s="289"/>
      <c r="D4" s="9"/>
      <c r="E4" s="289"/>
      <c r="F4" s="289"/>
      <c r="G4" s="289"/>
      <c r="H4" s="289"/>
      <c r="I4" s="289"/>
    </row>
    <row r="5" spans="1:9" ht="19.5" customHeight="1">
      <c r="A5" s="8"/>
      <c r="B5" s="8"/>
      <c r="C5" s="8"/>
      <c r="D5" s="8"/>
      <c r="E5" s="15"/>
      <c r="F5" s="15"/>
      <c r="G5" s="8"/>
      <c r="H5" s="8"/>
      <c r="I5" s="8"/>
    </row>
    <row r="6" spans="1:9" ht="19.5" customHeight="1">
      <c r="A6" s="16"/>
      <c r="B6" s="8"/>
      <c r="C6" s="8"/>
      <c r="D6" s="15"/>
      <c r="E6" s="8"/>
      <c r="F6" s="8"/>
      <c r="G6" s="8"/>
      <c r="H6" s="15"/>
      <c r="I6" s="15"/>
    </row>
    <row r="7" spans="1:9" ht="19.5" customHeight="1">
      <c r="A7" s="16"/>
      <c r="B7" s="8"/>
      <c r="C7" s="8"/>
      <c r="D7" s="15"/>
      <c r="E7" s="8"/>
      <c r="F7" s="8"/>
      <c r="G7" s="8"/>
      <c r="H7" s="8"/>
      <c r="I7" s="8"/>
    </row>
    <row r="8" spans="1:9" ht="19.5" customHeight="1">
      <c r="A8" s="16"/>
      <c r="B8" s="15"/>
      <c r="C8" s="15"/>
      <c r="D8" s="15"/>
      <c r="E8" s="15"/>
      <c r="F8" s="15"/>
      <c r="G8" s="15"/>
      <c r="H8" s="8"/>
      <c r="I8" s="8"/>
    </row>
    <row r="9" spans="1:9" ht="19.5" customHeight="1">
      <c r="A9" s="16"/>
      <c r="B9" s="8"/>
      <c r="C9" s="8"/>
      <c r="D9" s="8"/>
      <c r="E9" s="8"/>
      <c r="F9" s="8"/>
      <c r="G9" s="15"/>
      <c r="H9" s="8"/>
      <c r="I9" s="8"/>
    </row>
    <row r="10" spans="1:9" ht="1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19.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19.5" customHeight="1">
      <c r="A12" s="16"/>
      <c r="B12" s="8"/>
      <c r="C12" s="8"/>
      <c r="D12" s="8"/>
      <c r="E12" s="8"/>
      <c r="F12" s="8"/>
      <c r="G12" s="8"/>
      <c r="H12" s="15"/>
      <c r="I12" s="15"/>
    </row>
    <row r="13" spans="1:13" ht="19.5" customHeight="1">
      <c r="A13" s="16"/>
      <c r="B13" s="8"/>
      <c r="C13" s="8"/>
      <c r="D13" s="8"/>
      <c r="E13" s="8"/>
      <c r="F13" s="8"/>
      <c r="G13" s="8"/>
      <c r="H13" s="15"/>
      <c r="I13" s="15"/>
      <c r="M13">
        <v>3</v>
      </c>
    </row>
    <row r="14" spans="1:13" ht="19.5" customHeight="1">
      <c r="A14" s="16"/>
      <c r="B14" s="8"/>
      <c r="C14" s="15"/>
      <c r="D14" s="8"/>
      <c r="E14" s="8"/>
      <c r="F14" s="8"/>
      <c r="G14" s="8"/>
      <c r="H14" s="8"/>
      <c r="I14" s="8"/>
      <c r="M14">
        <v>1</v>
      </c>
    </row>
    <row r="15" spans="1:13" ht="19.5" customHeight="1">
      <c r="A15" s="16"/>
      <c r="B15" s="8"/>
      <c r="C15" s="8"/>
      <c r="D15" s="15"/>
      <c r="E15" s="8"/>
      <c r="F15" s="8"/>
      <c r="G15" s="8"/>
      <c r="H15" s="17"/>
      <c r="I15" s="17"/>
      <c r="M15">
        <v>-2</v>
      </c>
    </row>
    <row r="16" spans="1:13" ht="19.5" customHeight="1">
      <c r="A16" s="16"/>
      <c r="B16" s="8"/>
      <c r="C16" s="8"/>
      <c r="D16" s="15"/>
      <c r="E16" s="8"/>
      <c r="F16" s="8"/>
      <c r="G16" s="8"/>
      <c r="H16" s="17"/>
      <c r="I16" s="17"/>
      <c r="M16">
        <v>-5</v>
      </c>
    </row>
    <row r="17" spans="1:15" ht="19.5" customHeight="1">
      <c r="A17" s="9"/>
      <c r="B17" s="8"/>
      <c r="C17" s="8"/>
      <c r="D17" s="8"/>
      <c r="E17" s="8"/>
      <c r="F17" s="8"/>
      <c r="G17" s="8"/>
      <c r="H17" s="17"/>
      <c r="I17" s="17"/>
      <c r="N17">
        <v>212</v>
      </c>
      <c r="O17">
        <v>41</v>
      </c>
    </row>
    <row r="18" spans="1:9" ht="19.5" customHeight="1">
      <c r="A18" s="9"/>
      <c r="B18" s="8"/>
      <c r="C18" s="8"/>
      <c r="D18" s="8"/>
      <c r="E18" s="8"/>
      <c r="F18" s="8"/>
      <c r="G18" s="8"/>
      <c r="H18" s="17"/>
      <c r="I18" s="17"/>
    </row>
    <row r="19" spans="1:9" ht="18" customHeight="1">
      <c r="A19" s="9"/>
      <c r="B19" s="289"/>
      <c r="C19" s="289"/>
      <c r="D19" s="9"/>
      <c r="E19" s="289"/>
      <c r="F19" s="289"/>
      <c r="G19" s="289"/>
      <c r="H19" s="289"/>
      <c r="I19" s="289"/>
    </row>
    <row r="20" spans="1:9" ht="13.5">
      <c r="A20" s="8"/>
      <c r="B20" s="8"/>
      <c r="C20" s="8"/>
      <c r="D20" s="8"/>
      <c r="E20" s="8"/>
      <c r="F20" s="8"/>
      <c r="G20" s="8"/>
      <c r="H20" s="8"/>
      <c r="I20" s="8"/>
    </row>
    <row r="21" spans="1:9" ht="10.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ht="12.75" customHeight="1" thickBot="1"/>
    <row r="23" spans="1:6" ht="22.5" customHeight="1">
      <c r="A23" s="22" t="s">
        <v>17</v>
      </c>
      <c r="B23" s="286" t="s">
        <v>127</v>
      </c>
      <c r="C23" s="238"/>
      <c r="D23" s="238"/>
      <c r="E23" s="238"/>
      <c r="F23" s="238"/>
    </row>
    <row r="24" spans="1:6" ht="22.5" customHeight="1">
      <c r="A24" s="24"/>
      <c r="B24" s="41" t="s">
        <v>128</v>
      </c>
      <c r="C24" s="26" t="s">
        <v>129</v>
      </c>
      <c r="D24" s="26" t="s">
        <v>130</v>
      </c>
      <c r="E24" s="26" t="s">
        <v>131</v>
      </c>
      <c r="F24" s="27" t="s">
        <v>132</v>
      </c>
    </row>
    <row r="25" spans="1:6" ht="22.5" customHeight="1" thickBot="1">
      <c r="A25" s="28" t="s">
        <v>30</v>
      </c>
      <c r="B25" s="285" t="s">
        <v>133</v>
      </c>
      <c r="C25" s="281"/>
      <c r="D25" s="281"/>
      <c r="E25" s="281"/>
      <c r="F25" s="281"/>
    </row>
    <row r="26" spans="1:6" ht="21.75" customHeight="1">
      <c r="A26" s="5" t="s">
        <v>165</v>
      </c>
      <c r="B26" s="20">
        <v>568354</v>
      </c>
      <c r="C26" s="20">
        <v>478425</v>
      </c>
      <c r="D26" s="20">
        <v>445890</v>
      </c>
      <c r="E26" s="20">
        <v>355961</v>
      </c>
      <c r="F26" s="20">
        <v>93035</v>
      </c>
    </row>
    <row r="27" spans="1:6" ht="21.75" customHeight="1">
      <c r="A27" s="81" t="s">
        <v>49</v>
      </c>
      <c r="B27" s="91">
        <v>526877</v>
      </c>
      <c r="C27" s="20">
        <v>445653</v>
      </c>
      <c r="D27" s="20">
        <v>390276</v>
      </c>
      <c r="E27" s="20">
        <v>309052</v>
      </c>
      <c r="F27" s="20">
        <v>98124</v>
      </c>
    </row>
    <row r="28" spans="1:6" ht="21.75" customHeight="1">
      <c r="A28" s="81" t="s">
        <v>50</v>
      </c>
      <c r="B28" s="18">
        <v>555235</v>
      </c>
      <c r="C28" s="18">
        <v>462166</v>
      </c>
      <c r="D28" s="18">
        <v>423417</v>
      </c>
      <c r="E28" s="18">
        <v>330348</v>
      </c>
      <c r="F28" s="18">
        <v>92516</v>
      </c>
    </row>
    <row r="29" spans="1:6" ht="21.75" customHeight="1">
      <c r="A29" s="81" t="s">
        <v>56</v>
      </c>
      <c r="B29" s="18">
        <v>545431</v>
      </c>
      <c r="C29" s="18">
        <v>457382</v>
      </c>
      <c r="D29" s="18">
        <v>423745</v>
      </c>
      <c r="E29" s="18">
        <v>335695</v>
      </c>
      <c r="F29" s="18">
        <v>62685</v>
      </c>
    </row>
    <row r="30" spans="1:6" ht="21.75" customHeight="1">
      <c r="A30" s="81" t="s">
        <v>61</v>
      </c>
      <c r="B30" s="18">
        <v>526777.5833333334</v>
      </c>
      <c r="C30" s="18">
        <v>435609.8333333333</v>
      </c>
      <c r="D30" s="18">
        <v>420786.0833333333</v>
      </c>
      <c r="E30" s="18">
        <v>329618.5</v>
      </c>
      <c r="F30" s="18">
        <v>49495.916666666664</v>
      </c>
    </row>
    <row r="31" spans="1:6" ht="21.75" customHeight="1">
      <c r="A31" s="81" t="s">
        <v>134</v>
      </c>
      <c r="B31" s="18">
        <v>511323</v>
      </c>
      <c r="C31" s="18">
        <v>431385</v>
      </c>
      <c r="D31" s="18">
        <v>424353</v>
      </c>
      <c r="E31" s="18">
        <v>344414</v>
      </c>
      <c r="F31" s="18">
        <v>53998</v>
      </c>
    </row>
    <row r="32" spans="1:6" ht="21.75" customHeight="1">
      <c r="A32" s="81" t="s">
        <v>166</v>
      </c>
      <c r="B32" s="18">
        <v>543113</v>
      </c>
      <c r="C32" s="18">
        <v>346608</v>
      </c>
      <c r="D32" s="18">
        <v>424899</v>
      </c>
      <c r="E32" s="18">
        <v>435556</v>
      </c>
      <c r="F32" s="18">
        <v>58897</v>
      </c>
    </row>
    <row r="33" ht="15" customHeight="1">
      <c r="A33" s="21"/>
    </row>
    <row r="34" spans="1:8" ht="21.75" customHeight="1">
      <c r="A34" s="6" t="s">
        <v>204</v>
      </c>
      <c r="B34" s="18">
        <v>694034</v>
      </c>
      <c r="C34" s="18">
        <v>581239</v>
      </c>
      <c r="D34" s="89">
        <v>402970</v>
      </c>
      <c r="E34" s="18">
        <v>290176</v>
      </c>
      <c r="F34" s="101">
        <v>267700</v>
      </c>
      <c r="H34" s="101"/>
    </row>
    <row r="35" spans="1:8" ht="21.75" customHeight="1">
      <c r="A35" s="14" t="s">
        <v>174</v>
      </c>
      <c r="B35" s="18">
        <v>506075</v>
      </c>
      <c r="C35" s="18">
        <v>429066</v>
      </c>
      <c r="D35" s="89">
        <v>373214</v>
      </c>
      <c r="E35" s="18">
        <v>296205</v>
      </c>
      <c r="F35" s="101">
        <v>83397</v>
      </c>
      <c r="H35" s="101"/>
    </row>
    <row r="36" spans="1:8" ht="21.75" customHeight="1">
      <c r="A36" s="14" t="s">
        <v>179</v>
      </c>
      <c r="B36" s="18">
        <v>459518</v>
      </c>
      <c r="C36" s="18">
        <v>385470</v>
      </c>
      <c r="D36" s="89">
        <v>382112</v>
      </c>
      <c r="E36" s="18">
        <v>308064</v>
      </c>
      <c r="F36" s="101">
        <v>12722</v>
      </c>
      <c r="H36" s="101"/>
    </row>
    <row r="37" spans="1:8" ht="21.75" customHeight="1">
      <c r="A37" s="14" t="s">
        <v>184</v>
      </c>
      <c r="B37" s="18">
        <v>441243</v>
      </c>
      <c r="C37" s="18">
        <v>371718</v>
      </c>
      <c r="D37" s="89">
        <v>374000</v>
      </c>
      <c r="E37" s="18">
        <v>304474</v>
      </c>
      <c r="F37" s="101">
        <v>61329</v>
      </c>
      <c r="H37" s="101"/>
    </row>
    <row r="38" spans="1:8" ht="21.75" customHeight="1">
      <c r="A38" s="14" t="s">
        <v>190</v>
      </c>
      <c r="B38" s="18">
        <v>456174</v>
      </c>
      <c r="C38" s="18">
        <v>391458</v>
      </c>
      <c r="D38" s="89">
        <v>341903</v>
      </c>
      <c r="E38" s="18">
        <v>277187</v>
      </c>
      <c r="F38" s="101">
        <v>81602</v>
      </c>
      <c r="H38" s="101"/>
    </row>
    <row r="39" spans="1:8" ht="21.75" customHeight="1" thickBot="1">
      <c r="A39" s="14" t="s">
        <v>205</v>
      </c>
      <c r="B39" s="18">
        <v>437509</v>
      </c>
      <c r="C39" s="18">
        <v>368025</v>
      </c>
      <c r="D39" s="89">
        <v>382403</v>
      </c>
      <c r="E39" s="18">
        <v>312919</v>
      </c>
      <c r="F39" s="101">
        <v>23574</v>
      </c>
      <c r="H39" s="101"/>
    </row>
    <row r="40" spans="1:6" ht="22.5" customHeight="1" thickBot="1">
      <c r="A40" s="30" t="s">
        <v>32</v>
      </c>
      <c r="B40" s="279" t="s">
        <v>33</v>
      </c>
      <c r="C40" s="234"/>
      <c r="D40" s="234"/>
      <c r="E40" s="234"/>
      <c r="F40" s="234"/>
    </row>
    <row r="41" spans="2:6" ht="13.5" customHeight="1">
      <c r="B41" s="2"/>
      <c r="C41" s="2"/>
      <c r="D41" s="2"/>
      <c r="E41" s="2"/>
      <c r="F41" s="2"/>
    </row>
  </sheetData>
  <mergeCells count="12">
    <mergeCell ref="B40:F40"/>
    <mergeCell ref="B25:F25"/>
    <mergeCell ref="B23:F23"/>
    <mergeCell ref="B19:C19"/>
    <mergeCell ref="E19:I19"/>
    <mergeCell ref="G2:G4"/>
    <mergeCell ref="H2:I2"/>
    <mergeCell ref="B4:C4"/>
    <mergeCell ref="E4:F4"/>
    <mergeCell ref="H4:I4"/>
    <mergeCell ref="E2:F2"/>
    <mergeCell ref="B2:C2"/>
  </mergeCells>
  <printOptions/>
  <pageMargins left="0.7874015748031497" right="0.7874015748031497" top="1.1023622047244095" bottom="0.3937007874015748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workbookViewId="0" topLeftCell="A1">
      <pane xSplit="1" ySplit="7" topLeftCell="B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B10" sqref="B10"/>
    </sheetView>
  </sheetViews>
  <sheetFormatPr defaultColWidth="9.00390625" defaultRowHeight="13.5"/>
  <cols>
    <col min="1" max="5" width="12.125" style="0" customWidth="1"/>
    <col min="6" max="6" width="12.125" style="105" customWidth="1"/>
    <col min="7" max="7" width="12.125" style="1" customWidth="1"/>
  </cols>
  <sheetData>
    <row r="2" spans="1:3" ht="23.25" customHeight="1">
      <c r="A2" s="290" t="s">
        <v>135</v>
      </c>
      <c r="B2" s="290"/>
      <c r="C2" s="290"/>
    </row>
    <row r="3" ht="14.25" thickBot="1"/>
    <row r="4" spans="1:7" ht="24" customHeight="1">
      <c r="A4" s="33"/>
      <c r="B4" s="34" t="s">
        <v>136</v>
      </c>
      <c r="C4" s="238" t="s">
        <v>137</v>
      </c>
      <c r="D4" s="238"/>
      <c r="E4" s="238"/>
      <c r="F4" s="238"/>
      <c r="G4" s="238"/>
    </row>
    <row r="5" spans="1:7" ht="24" customHeight="1">
      <c r="A5" s="24" t="s">
        <v>17</v>
      </c>
      <c r="B5" s="35" t="s">
        <v>138</v>
      </c>
      <c r="C5" s="242" t="s">
        <v>139</v>
      </c>
      <c r="D5" s="246" t="s">
        <v>140</v>
      </c>
      <c r="E5" s="246" t="s">
        <v>141</v>
      </c>
      <c r="F5" s="292" t="s">
        <v>142</v>
      </c>
      <c r="G5" s="240" t="s">
        <v>143</v>
      </c>
    </row>
    <row r="6" spans="1:7" ht="24" customHeight="1">
      <c r="A6" s="24" t="s">
        <v>30</v>
      </c>
      <c r="B6" s="38" t="s">
        <v>144</v>
      </c>
      <c r="C6" s="291"/>
      <c r="D6" s="288"/>
      <c r="E6" s="288"/>
      <c r="F6" s="293"/>
      <c r="G6" s="294"/>
    </row>
    <row r="7" spans="1:7" ht="24" customHeight="1" thickBot="1">
      <c r="A7" s="39"/>
      <c r="B7" s="40" t="s">
        <v>145</v>
      </c>
      <c r="C7" s="281" t="s">
        <v>12</v>
      </c>
      <c r="D7" s="281"/>
      <c r="E7" s="281"/>
      <c r="F7" s="281"/>
      <c r="G7" s="102" t="s">
        <v>11</v>
      </c>
    </row>
    <row r="8" spans="1:7" ht="18" customHeight="1">
      <c r="A8" s="6" t="s">
        <v>167</v>
      </c>
      <c r="B8" s="3">
        <v>82384</v>
      </c>
      <c r="C8" s="3">
        <v>209816</v>
      </c>
      <c r="D8" s="3">
        <v>104058</v>
      </c>
      <c r="E8" s="3">
        <v>105758</v>
      </c>
      <c r="F8" s="20">
        <v>846</v>
      </c>
      <c r="G8" s="103">
        <v>0.4</v>
      </c>
    </row>
    <row r="9" spans="1:7" ht="18" customHeight="1">
      <c r="A9" s="76" t="s">
        <v>41</v>
      </c>
      <c r="B9" s="3">
        <v>82690</v>
      </c>
      <c r="C9" s="3">
        <v>209649</v>
      </c>
      <c r="D9" s="3">
        <v>103838</v>
      </c>
      <c r="E9" s="3">
        <v>105811</v>
      </c>
      <c r="F9" s="20" t="s">
        <v>39</v>
      </c>
      <c r="G9" s="103" t="s">
        <v>40</v>
      </c>
    </row>
    <row r="10" spans="1:7" ht="18" customHeight="1">
      <c r="A10" s="76" t="s">
        <v>43</v>
      </c>
      <c r="B10" s="3">
        <v>83223</v>
      </c>
      <c r="C10" s="3">
        <v>209194</v>
      </c>
      <c r="D10" s="3">
        <v>103466</v>
      </c>
      <c r="E10" s="3">
        <v>105728</v>
      </c>
      <c r="F10" s="20" t="s">
        <v>45</v>
      </c>
      <c r="G10" s="103" t="s">
        <v>46</v>
      </c>
    </row>
    <row r="11" spans="1:7" ht="18" customHeight="1">
      <c r="A11" s="76" t="s">
        <v>44</v>
      </c>
      <c r="B11" s="56">
        <v>83603</v>
      </c>
      <c r="C11" s="56">
        <v>208599</v>
      </c>
      <c r="D11" s="56">
        <v>103151</v>
      </c>
      <c r="E11" s="56">
        <v>105448</v>
      </c>
      <c r="F11" s="109">
        <v>-595</v>
      </c>
      <c r="G11" s="111">
        <v>-0.28</v>
      </c>
    </row>
    <row r="12" spans="1:7" ht="18" customHeight="1">
      <c r="A12" s="76" t="s">
        <v>57</v>
      </c>
      <c r="B12" s="74">
        <v>89153</v>
      </c>
      <c r="C12" s="74">
        <v>227579</v>
      </c>
      <c r="D12" s="74">
        <v>112066</v>
      </c>
      <c r="E12" s="74">
        <v>115513</v>
      </c>
      <c r="F12" s="20">
        <f>+C12-C11</f>
        <v>18980</v>
      </c>
      <c r="G12" s="104">
        <f>(+C12-C11)/C11*100</f>
        <v>9.09879721379297</v>
      </c>
    </row>
    <row r="13" spans="1:7" ht="18" customHeight="1">
      <c r="A13" s="76" t="s">
        <v>62</v>
      </c>
      <c r="B13" s="74">
        <v>89904</v>
      </c>
      <c r="C13" s="74">
        <v>227532</v>
      </c>
      <c r="D13" s="74">
        <v>112039</v>
      </c>
      <c r="E13" s="74">
        <v>115493</v>
      </c>
      <c r="F13" s="112">
        <f>+C13-C12</f>
        <v>-47</v>
      </c>
      <c r="G13" s="104">
        <f>(+C13-C12)/C12*100</f>
        <v>-0.020652169136871155</v>
      </c>
    </row>
    <row r="14" spans="1:7" ht="18" customHeight="1">
      <c r="A14" s="76" t="s">
        <v>146</v>
      </c>
      <c r="B14" s="74">
        <v>90590</v>
      </c>
      <c r="C14" s="74">
        <v>227394</v>
      </c>
      <c r="D14" s="74">
        <v>111891</v>
      </c>
      <c r="E14" s="74">
        <v>115503</v>
      </c>
      <c r="F14" s="112">
        <f>+C14-C13</f>
        <v>-138</v>
      </c>
      <c r="G14" s="104">
        <f>(+C14-C13)/C13*100</f>
        <v>-0.060650809556458</v>
      </c>
    </row>
    <row r="15" spans="1:7" ht="18" customHeight="1">
      <c r="A15" s="76" t="s">
        <v>147</v>
      </c>
      <c r="B15" s="74">
        <v>91183</v>
      </c>
      <c r="C15" s="74">
        <v>227188</v>
      </c>
      <c r="D15" s="74">
        <v>111839</v>
      </c>
      <c r="E15" s="74">
        <v>115349</v>
      </c>
      <c r="F15" s="112">
        <v>-206</v>
      </c>
      <c r="G15" s="104">
        <f>(+C15-C14)/C14*100</f>
        <v>-0.09059166029006921</v>
      </c>
    </row>
    <row r="16" spans="1:7" ht="18" customHeight="1">
      <c r="A16" s="76" t="s">
        <v>168</v>
      </c>
      <c r="B16" s="74">
        <v>91541</v>
      </c>
      <c r="C16" s="74">
        <v>226546</v>
      </c>
      <c r="D16" s="74">
        <v>111457</v>
      </c>
      <c r="E16" s="74">
        <v>115089</v>
      </c>
      <c r="F16" s="112">
        <v>-642</v>
      </c>
      <c r="G16" s="104">
        <f>(+C16-C15)/C15*100</f>
        <v>-0.2825853478176664</v>
      </c>
    </row>
    <row r="17" spans="1:7" ht="18" customHeight="1">
      <c r="A17" s="6" t="s">
        <v>4</v>
      </c>
      <c r="B17" s="74"/>
      <c r="C17" s="74"/>
      <c r="D17" s="74"/>
      <c r="E17" s="74"/>
      <c r="F17" s="20"/>
      <c r="G17" s="10"/>
    </row>
    <row r="18" spans="1:7" ht="18" customHeight="1">
      <c r="A18" s="88" t="s">
        <v>206</v>
      </c>
      <c r="B18" s="74">
        <v>97169</v>
      </c>
      <c r="C18" s="74">
        <v>241547</v>
      </c>
      <c r="D18" s="74">
        <v>118636</v>
      </c>
      <c r="E18" s="74">
        <v>122911</v>
      </c>
      <c r="F18" s="56"/>
      <c r="G18" s="10"/>
    </row>
    <row r="19" spans="1:7" ht="18" customHeight="1">
      <c r="A19" s="88" t="s">
        <v>175</v>
      </c>
      <c r="B19" s="74">
        <v>97224</v>
      </c>
      <c r="C19" s="74">
        <v>241605</v>
      </c>
      <c r="D19" s="74">
        <v>118668</v>
      </c>
      <c r="E19" s="74">
        <v>122937</v>
      </c>
      <c r="F19" s="56"/>
      <c r="G19" s="10"/>
    </row>
    <row r="20" spans="1:7" ht="18" customHeight="1">
      <c r="A20" s="88" t="s">
        <v>180</v>
      </c>
      <c r="B20" s="74">
        <v>97287</v>
      </c>
      <c r="C20" s="74">
        <v>241680</v>
      </c>
      <c r="D20" s="74">
        <v>118697</v>
      </c>
      <c r="E20" s="74">
        <v>122983</v>
      </c>
      <c r="F20" s="56"/>
      <c r="G20" s="10"/>
    </row>
    <row r="21" spans="1:7" ht="18" customHeight="1">
      <c r="A21" s="88" t="s">
        <v>185</v>
      </c>
      <c r="B21" s="74">
        <v>97384</v>
      </c>
      <c r="C21" s="74">
        <v>241679</v>
      </c>
      <c r="D21" s="74">
        <v>118710</v>
      </c>
      <c r="E21" s="74">
        <v>122969</v>
      </c>
      <c r="F21" s="56"/>
      <c r="G21" s="10"/>
    </row>
    <row r="22" spans="1:7" ht="18" customHeight="1">
      <c r="A22" s="88" t="s">
        <v>191</v>
      </c>
      <c r="B22" s="74">
        <v>97569</v>
      </c>
      <c r="C22" s="74">
        <v>243199</v>
      </c>
      <c r="D22" s="74" t="s">
        <v>192</v>
      </c>
      <c r="E22" s="74" t="s">
        <v>192</v>
      </c>
      <c r="F22" s="56"/>
      <c r="G22" s="10"/>
    </row>
    <row r="23" spans="1:7" ht="18" customHeight="1" thickBot="1">
      <c r="A23" s="88" t="s">
        <v>207</v>
      </c>
      <c r="B23" s="74">
        <v>97575</v>
      </c>
      <c r="C23" s="74">
        <v>243170</v>
      </c>
      <c r="D23" s="74" t="s">
        <v>192</v>
      </c>
      <c r="E23" s="74" t="s">
        <v>192</v>
      </c>
      <c r="F23" s="56"/>
      <c r="G23" s="10"/>
    </row>
    <row r="24" spans="1:7" ht="24" customHeight="1" thickBot="1">
      <c r="A24" s="107"/>
      <c r="B24" s="279"/>
      <c r="C24" s="234"/>
      <c r="D24" s="234"/>
      <c r="E24" s="234"/>
      <c r="F24" s="234"/>
      <c r="G24" s="234"/>
    </row>
    <row r="25" spans="1:7" ht="13.5">
      <c r="A25" s="82" t="s">
        <v>148</v>
      </c>
      <c r="B25" s="12"/>
      <c r="C25" s="12"/>
      <c r="D25" s="12"/>
      <c r="E25" s="12"/>
      <c r="F25" s="108"/>
      <c r="G25" s="10"/>
    </row>
    <row r="26" spans="1:7" ht="13.5">
      <c r="A26" s="12"/>
      <c r="B26" s="12"/>
      <c r="C26" s="12"/>
      <c r="D26" s="12"/>
      <c r="E26" s="12"/>
      <c r="F26" s="108"/>
      <c r="G26" s="10"/>
    </row>
    <row r="27" spans="1:7" ht="13.5">
      <c r="A27" s="12" t="s">
        <v>149</v>
      </c>
      <c r="B27" s="12"/>
      <c r="C27" s="12"/>
      <c r="D27" s="12"/>
      <c r="E27" s="12"/>
      <c r="F27" s="108"/>
      <c r="G27" s="10"/>
    </row>
    <row r="28" spans="1:7" ht="13.5">
      <c r="A28" s="12"/>
      <c r="B28" s="12" t="s">
        <v>150</v>
      </c>
      <c r="C28" s="12"/>
      <c r="D28" s="12"/>
      <c r="E28" s="12"/>
      <c r="F28" s="108"/>
      <c r="G28" s="10"/>
    </row>
    <row r="29" spans="1:7" ht="13.5">
      <c r="A29" s="12" t="s">
        <v>151</v>
      </c>
      <c r="B29" s="12"/>
      <c r="C29" s="12"/>
      <c r="D29" s="12"/>
      <c r="E29" s="12"/>
      <c r="F29" s="108"/>
      <c r="G29" s="10"/>
    </row>
    <row r="30" spans="1:7" ht="13.5">
      <c r="A30" s="12"/>
      <c r="B30" s="12"/>
      <c r="C30" s="12"/>
      <c r="D30" s="12"/>
      <c r="E30" s="12"/>
      <c r="F30" s="108"/>
      <c r="G30" s="10"/>
    </row>
    <row r="31" spans="1:7" ht="13.5">
      <c r="A31" s="12" t="s">
        <v>152</v>
      </c>
      <c r="B31" s="12"/>
      <c r="C31" s="12"/>
      <c r="D31" s="12"/>
      <c r="E31" s="12"/>
      <c r="F31" s="108"/>
      <c r="G31" s="10"/>
    </row>
    <row r="32" spans="1:7" ht="13.5">
      <c r="A32" s="12"/>
      <c r="B32" s="12" t="s">
        <v>153</v>
      </c>
      <c r="C32" s="12"/>
      <c r="D32" s="12"/>
      <c r="E32" s="12"/>
      <c r="F32" s="108"/>
      <c r="G32" s="10"/>
    </row>
    <row r="33" spans="1:7" ht="13.5">
      <c r="A33" s="12"/>
      <c r="B33" s="12"/>
      <c r="C33" s="12"/>
      <c r="D33" s="12"/>
      <c r="E33" s="12"/>
      <c r="F33" s="108"/>
      <c r="G33" s="10"/>
    </row>
    <row r="34" spans="1:7" ht="13.5">
      <c r="A34" s="12" t="s">
        <v>54</v>
      </c>
      <c r="B34" s="12"/>
      <c r="C34" s="12"/>
      <c r="D34" s="12"/>
      <c r="E34" s="12"/>
      <c r="F34" s="108"/>
      <c r="G34" s="10"/>
    </row>
    <row r="35" spans="1:7" ht="13.5">
      <c r="A35" s="12" t="s">
        <v>154</v>
      </c>
      <c r="B35" s="12"/>
      <c r="C35" s="12"/>
      <c r="D35" s="12"/>
      <c r="E35" s="12"/>
      <c r="F35" s="108"/>
      <c r="G35" s="10"/>
    </row>
    <row r="36" spans="1:7" ht="13.5">
      <c r="A36" s="110" t="s">
        <v>58</v>
      </c>
      <c r="B36" s="12"/>
      <c r="C36" s="12"/>
      <c r="D36" s="12"/>
      <c r="E36" s="12"/>
      <c r="F36" s="108"/>
      <c r="G36" s="10"/>
    </row>
    <row r="37" spans="1:7" ht="13.5">
      <c r="A37" s="12"/>
      <c r="B37" s="12"/>
      <c r="C37" s="12"/>
      <c r="D37" s="12"/>
      <c r="E37" s="12"/>
      <c r="F37" s="108"/>
      <c r="G37" s="10"/>
    </row>
    <row r="38" spans="1:7" ht="13.5">
      <c r="A38" s="12" t="s">
        <v>193</v>
      </c>
      <c r="B38" s="12"/>
      <c r="C38" s="12"/>
      <c r="D38" s="12"/>
      <c r="E38" s="12"/>
      <c r="F38" s="108"/>
      <c r="G38" s="10"/>
    </row>
    <row r="39" spans="1:7" ht="13.5">
      <c r="A39" s="12" t="s">
        <v>194</v>
      </c>
      <c r="B39" s="12"/>
      <c r="C39" s="12"/>
      <c r="D39" s="12"/>
      <c r="E39" s="12"/>
      <c r="F39" s="108"/>
      <c r="G39" s="10"/>
    </row>
    <row r="40" spans="1:7" ht="13.5">
      <c r="A40" s="12"/>
      <c r="B40" s="12"/>
      <c r="C40" s="12"/>
      <c r="D40" s="12"/>
      <c r="E40" s="12"/>
      <c r="F40" s="108"/>
      <c r="G40" s="10"/>
    </row>
    <row r="41" spans="1:7" ht="13.5">
      <c r="A41" s="12"/>
      <c r="B41" s="12"/>
      <c r="C41" s="12"/>
      <c r="D41" s="12"/>
      <c r="E41" s="12"/>
      <c r="F41" s="108"/>
      <c r="G41" s="10"/>
    </row>
    <row r="42" spans="1:7" ht="13.5">
      <c r="A42" s="12"/>
      <c r="B42" s="12"/>
      <c r="C42" s="12"/>
      <c r="D42" s="12"/>
      <c r="E42" s="12"/>
      <c r="F42" s="108"/>
      <c r="G42" s="10"/>
    </row>
    <row r="43" spans="1:7" ht="13.5">
      <c r="A43" s="12"/>
      <c r="B43" s="12"/>
      <c r="C43" s="12"/>
      <c r="D43" s="12"/>
      <c r="E43" s="12"/>
      <c r="F43" s="108"/>
      <c r="G43" s="10"/>
    </row>
    <row r="44" spans="1:7" ht="13.5">
      <c r="A44" s="12"/>
      <c r="B44" s="12"/>
      <c r="C44" s="12"/>
      <c r="D44" s="12"/>
      <c r="E44" s="12"/>
      <c r="F44" s="108"/>
      <c r="G44" s="10"/>
    </row>
    <row r="45" spans="1:7" ht="13.5">
      <c r="A45" s="12"/>
      <c r="B45" s="12"/>
      <c r="C45" s="12"/>
      <c r="D45" s="12"/>
      <c r="E45" s="12"/>
      <c r="F45" s="108"/>
      <c r="G45" s="10"/>
    </row>
    <row r="46" spans="1:7" ht="13.5">
      <c r="A46" s="12"/>
      <c r="B46" s="12"/>
      <c r="C46" s="12"/>
      <c r="D46" s="12"/>
      <c r="E46" s="12"/>
      <c r="F46" s="108"/>
      <c r="G46" s="10"/>
    </row>
    <row r="47" spans="1:7" ht="13.5">
      <c r="A47" s="12"/>
      <c r="B47" s="12"/>
      <c r="C47" s="12"/>
      <c r="D47" s="12"/>
      <c r="E47" s="12"/>
      <c r="F47" s="108"/>
      <c r="G47" s="10"/>
    </row>
    <row r="48" spans="1:7" ht="13.5">
      <c r="A48" s="12"/>
      <c r="B48" s="12"/>
      <c r="C48" s="12"/>
      <c r="D48" s="12"/>
      <c r="E48" s="12"/>
      <c r="F48" s="108"/>
      <c r="G48" s="10"/>
    </row>
  </sheetData>
  <mergeCells count="9">
    <mergeCell ref="A2:C2"/>
    <mergeCell ref="C7:F7"/>
    <mergeCell ref="B24:G24"/>
    <mergeCell ref="C4:G4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7480314960629921" bottom="0.1968503937007874" header="0.5118110236220472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9"/>
  <sheetViews>
    <sheetView zoomScale="75" zoomScaleNormal="75" workbookViewId="0" topLeftCell="A1">
      <selection activeCell="H15" sqref="H15"/>
    </sheetView>
  </sheetViews>
  <sheetFormatPr defaultColWidth="10.625" defaultRowHeight="13.5"/>
  <cols>
    <col min="1" max="1" width="11.00390625" style="183" customWidth="1"/>
    <col min="2" max="2" width="9.25390625" style="183" customWidth="1"/>
    <col min="3" max="3" width="9.125" style="183" customWidth="1"/>
    <col min="4" max="4" width="10.125" style="183" bestFit="1" customWidth="1"/>
    <col min="5" max="6" width="6.25390625" style="183" customWidth="1"/>
    <col min="7" max="10" width="7.00390625" style="183" customWidth="1"/>
    <col min="11" max="11" width="9.75390625" style="183" customWidth="1"/>
    <col min="12" max="16384" width="10.625" style="183" customWidth="1"/>
  </cols>
  <sheetData>
    <row r="2" spans="1:11" ht="23.25" customHeight="1">
      <c r="A2" s="181" t="s">
        <v>261</v>
      </c>
      <c r="B2" s="182"/>
      <c r="C2" s="182"/>
      <c r="K2" s="184"/>
    </row>
    <row r="3" spans="1:11" ht="42" customHeight="1">
      <c r="A3" s="181"/>
      <c r="B3" s="182"/>
      <c r="C3" s="182"/>
      <c r="K3" s="184"/>
    </row>
    <row r="4" spans="1:11" ht="23.25" customHeight="1" thickBot="1">
      <c r="A4" s="185"/>
      <c r="B4" s="185"/>
      <c r="C4" s="185"/>
      <c r="D4" s="185"/>
      <c r="E4" s="186"/>
      <c r="F4" s="187" t="s">
        <v>282</v>
      </c>
      <c r="G4" s="188"/>
      <c r="H4" s="188"/>
      <c r="I4" s="188"/>
      <c r="J4" s="188"/>
      <c r="K4" s="188"/>
    </row>
    <row r="5" spans="1:11" ht="12" customHeight="1">
      <c r="A5" s="312" t="s">
        <v>262</v>
      </c>
      <c r="B5" s="315" t="s">
        <v>215</v>
      </c>
      <c r="C5" s="318" t="s">
        <v>263</v>
      </c>
      <c r="D5" s="321" t="s">
        <v>216</v>
      </c>
      <c r="E5" s="298" t="s">
        <v>283</v>
      </c>
      <c r="F5" s="299"/>
      <c r="G5" s="299"/>
      <c r="H5" s="299"/>
      <c r="I5" s="299"/>
      <c r="J5" s="299"/>
      <c r="K5" s="299"/>
    </row>
    <row r="6" spans="1:11" ht="21.75" customHeight="1">
      <c r="A6" s="313"/>
      <c r="B6" s="316"/>
      <c r="C6" s="319"/>
      <c r="D6" s="322"/>
      <c r="E6" s="300"/>
      <c r="F6" s="301"/>
      <c r="G6" s="302"/>
      <c r="H6" s="301"/>
      <c r="I6" s="301"/>
      <c r="J6" s="301"/>
      <c r="K6" s="302"/>
    </row>
    <row r="7" spans="1:11" ht="24.75" customHeight="1">
      <c r="A7" s="313"/>
      <c r="B7" s="316"/>
      <c r="C7" s="320"/>
      <c r="D7" s="189" t="s">
        <v>264</v>
      </c>
      <c r="E7" s="303" t="s">
        <v>218</v>
      </c>
      <c r="F7" s="304"/>
      <c r="G7" s="190"/>
      <c r="H7" s="191" t="s">
        <v>219</v>
      </c>
      <c r="I7" s="191"/>
      <c r="J7" s="192"/>
      <c r="K7" s="305" t="s">
        <v>220</v>
      </c>
    </row>
    <row r="8" spans="1:11" ht="12" customHeight="1">
      <c r="A8" s="313"/>
      <c r="B8" s="316"/>
      <c r="C8" s="308" t="s">
        <v>221</v>
      </c>
      <c r="D8" s="310" t="s">
        <v>224</v>
      </c>
      <c r="E8" s="308" t="s">
        <v>225</v>
      </c>
      <c r="F8" s="308" t="s">
        <v>226</v>
      </c>
      <c r="G8" s="296" t="s">
        <v>227</v>
      </c>
      <c r="H8" s="193"/>
      <c r="I8" s="296" t="s">
        <v>228</v>
      </c>
      <c r="J8" s="194"/>
      <c r="K8" s="306"/>
    </row>
    <row r="9" spans="1:11" ht="15.75" customHeight="1" thickBot="1">
      <c r="A9" s="314"/>
      <c r="B9" s="317"/>
      <c r="C9" s="309"/>
      <c r="D9" s="309"/>
      <c r="E9" s="311"/>
      <c r="F9" s="311"/>
      <c r="G9" s="297"/>
      <c r="H9" s="195" t="s">
        <v>265</v>
      </c>
      <c r="I9" s="297"/>
      <c r="J9" s="196" t="s">
        <v>265</v>
      </c>
      <c r="K9" s="307"/>
    </row>
    <row r="10" spans="1:11" ht="39" customHeight="1">
      <c r="A10" s="197" t="s">
        <v>266</v>
      </c>
      <c r="B10" s="217">
        <v>164414</v>
      </c>
      <c r="C10" s="217">
        <v>453258</v>
      </c>
      <c r="D10" s="217">
        <v>-220</v>
      </c>
      <c r="E10" s="217">
        <v>301</v>
      </c>
      <c r="F10" s="217">
        <v>423</v>
      </c>
      <c r="G10" s="217">
        <v>872</v>
      </c>
      <c r="H10" s="217">
        <v>375</v>
      </c>
      <c r="I10" s="217">
        <v>975</v>
      </c>
      <c r="J10" s="217">
        <v>497</v>
      </c>
      <c r="K10" s="217">
        <v>5</v>
      </c>
    </row>
    <row r="11" spans="1:11" ht="39" customHeight="1">
      <c r="A11" s="198" t="s">
        <v>267</v>
      </c>
      <c r="B11" s="199">
        <v>97575</v>
      </c>
      <c r="C11" s="218">
        <v>243170</v>
      </c>
      <c r="D11" s="218">
        <v>-29</v>
      </c>
      <c r="E11" s="199">
        <v>177</v>
      </c>
      <c r="F11" s="199">
        <v>196</v>
      </c>
      <c r="G11" s="199">
        <v>504</v>
      </c>
      <c r="H11" s="199">
        <v>244</v>
      </c>
      <c r="I11" s="199">
        <v>518</v>
      </c>
      <c r="J11" s="199">
        <v>291</v>
      </c>
      <c r="K11" s="200">
        <v>4</v>
      </c>
    </row>
    <row r="12" spans="1:11" ht="39" customHeight="1">
      <c r="A12" s="198" t="s">
        <v>268</v>
      </c>
      <c r="B12" s="199">
        <v>25062</v>
      </c>
      <c r="C12" s="218">
        <v>67506</v>
      </c>
      <c r="D12" s="218">
        <v>-66</v>
      </c>
      <c r="E12" s="199">
        <v>45</v>
      </c>
      <c r="F12" s="199">
        <v>74</v>
      </c>
      <c r="G12" s="199">
        <v>151</v>
      </c>
      <c r="H12" s="199">
        <v>50</v>
      </c>
      <c r="I12" s="199">
        <v>192</v>
      </c>
      <c r="J12" s="199">
        <v>84</v>
      </c>
      <c r="K12" s="199">
        <v>4</v>
      </c>
    </row>
    <row r="13" spans="1:11" ht="39" customHeight="1">
      <c r="A13" s="198" t="s">
        <v>284</v>
      </c>
      <c r="B13" s="199">
        <v>34178</v>
      </c>
      <c r="C13" s="218">
        <v>96348</v>
      </c>
      <c r="D13" s="218">
        <v>-75</v>
      </c>
      <c r="E13" s="199">
        <v>66</v>
      </c>
      <c r="F13" s="199">
        <v>118</v>
      </c>
      <c r="G13" s="199">
        <v>182</v>
      </c>
      <c r="H13" s="199">
        <v>77</v>
      </c>
      <c r="I13" s="199">
        <v>201</v>
      </c>
      <c r="J13" s="199">
        <v>103</v>
      </c>
      <c r="K13" s="199">
        <v>-4</v>
      </c>
    </row>
    <row r="14" spans="1:11" ht="39" customHeight="1">
      <c r="A14" s="197" t="s">
        <v>269</v>
      </c>
      <c r="B14" s="217">
        <v>7599</v>
      </c>
      <c r="C14" s="217">
        <v>23117</v>
      </c>
      <c r="D14" s="218">
        <v>-50</v>
      </c>
      <c r="E14" s="217">
        <v>13</v>
      </c>
      <c r="F14" s="217">
        <v>35</v>
      </c>
      <c r="G14" s="217">
        <v>35</v>
      </c>
      <c r="H14" s="217">
        <v>4</v>
      </c>
      <c r="I14" s="217">
        <v>64</v>
      </c>
      <c r="J14" s="217">
        <v>19</v>
      </c>
      <c r="K14" s="217">
        <v>1</v>
      </c>
    </row>
    <row r="15" spans="1:11" ht="39" customHeight="1">
      <c r="A15" s="198" t="s">
        <v>270</v>
      </c>
      <c r="B15" s="199">
        <v>1003</v>
      </c>
      <c r="C15" s="218">
        <v>2934</v>
      </c>
      <c r="D15" s="218">
        <v>-11</v>
      </c>
      <c r="E15" s="199">
        <v>1</v>
      </c>
      <c r="F15" s="199">
        <v>5</v>
      </c>
      <c r="G15" s="199">
        <v>2</v>
      </c>
      <c r="H15" s="199">
        <v>1</v>
      </c>
      <c r="I15" s="199">
        <v>9</v>
      </c>
      <c r="J15" s="199">
        <v>3</v>
      </c>
      <c r="K15" s="200">
        <v>0</v>
      </c>
    </row>
    <row r="16" spans="1:12" ht="39" customHeight="1">
      <c r="A16" s="198" t="s">
        <v>271</v>
      </c>
      <c r="B16" s="199">
        <v>729</v>
      </c>
      <c r="C16" s="218">
        <v>1952</v>
      </c>
      <c r="D16" s="218">
        <v>0</v>
      </c>
      <c r="E16" s="199">
        <v>1</v>
      </c>
      <c r="F16" s="199">
        <v>5</v>
      </c>
      <c r="G16" s="199">
        <v>5</v>
      </c>
      <c r="H16" s="199">
        <v>1</v>
      </c>
      <c r="I16" s="200">
        <v>1</v>
      </c>
      <c r="J16" s="200">
        <v>0</v>
      </c>
      <c r="K16" s="200">
        <v>0</v>
      </c>
      <c r="L16" s="201"/>
    </row>
    <row r="17" spans="1:11" ht="39" customHeight="1">
      <c r="A17" s="198" t="s">
        <v>272</v>
      </c>
      <c r="B17" s="199">
        <v>2603</v>
      </c>
      <c r="C17" s="218">
        <v>8377</v>
      </c>
      <c r="D17" s="218">
        <v>-34</v>
      </c>
      <c r="E17" s="199">
        <v>7</v>
      </c>
      <c r="F17" s="199">
        <v>12</v>
      </c>
      <c r="G17" s="199">
        <v>10</v>
      </c>
      <c r="H17" s="199">
        <v>0</v>
      </c>
      <c r="I17" s="199">
        <v>40</v>
      </c>
      <c r="J17" s="199">
        <v>12</v>
      </c>
      <c r="K17" s="200">
        <v>1</v>
      </c>
    </row>
    <row r="18" spans="1:12" ht="39" customHeight="1">
      <c r="A18" s="198" t="s">
        <v>273</v>
      </c>
      <c r="B18" s="199">
        <v>1428</v>
      </c>
      <c r="C18" s="218">
        <v>4736</v>
      </c>
      <c r="D18" s="218">
        <v>-2</v>
      </c>
      <c r="E18" s="199">
        <v>1</v>
      </c>
      <c r="F18" s="199">
        <v>4</v>
      </c>
      <c r="G18" s="199">
        <v>8</v>
      </c>
      <c r="H18" s="199">
        <v>1</v>
      </c>
      <c r="I18" s="199">
        <v>7</v>
      </c>
      <c r="J18" s="199">
        <v>2</v>
      </c>
      <c r="K18" s="200">
        <v>0</v>
      </c>
      <c r="L18" s="201"/>
    </row>
    <row r="19" spans="1:11" ht="39" customHeight="1" thickBot="1">
      <c r="A19" s="198" t="s">
        <v>285</v>
      </c>
      <c r="B19" s="199">
        <v>1836</v>
      </c>
      <c r="C19" s="218">
        <v>5118</v>
      </c>
      <c r="D19" s="218">
        <v>-3</v>
      </c>
      <c r="E19" s="202">
        <v>3</v>
      </c>
      <c r="F19" s="202">
        <v>9</v>
      </c>
      <c r="G19" s="202">
        <v>10</v>
      </c>
      <c r="H19" s="199">
        <v>1</v>
      </c>
      <c r="I19" s="202">
        <v>7</v>
      </c>
      <c r="J19" s="202">
        <v>2</v>
      </c>
      <c r="K19" s="203">
        <v>0</v>
      </c>
    </row>
    <row r="20" spans="1:11" ht="36" customHeight="1" hidden="1">
      <c r="A20" s="204" t="s">
        <v>274</v>
      </c>
      <c r="B20" s="205">
        <v>0</v>
      </c>
      <c r="C20" s="205" t="e">
        <v>#REF!</v>
      </c>
      <c r="D20" s="207" t="e">
        <v>#REF!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</row>
    <row r="21" spans="1:11" ht="36" customHeight="1" hidden="1">
      <c r="A21" s="206" t="s">
        <v>275</v>
      </c>
      <c r="B21" s="207">
        <v>0</v>
      </c>
      <c r="C21" s="207" t="e">
        <v>#REF!</v>
      </c>
      <c r="D21" s="207" t="e">
        <v>#REF!</v>
      </c>
      <c r="E21" s="207"/>
      <c r="F21" s="207"/>
      <c r="G21" s="207"/>
      <c r="H21" s="207"/>
      <c r="I21" s="207"/>
      <c r="J21" s="207"/>
      <c r="K21" s="208"/>
    </row>
    <row r="22" spans="1:11" ht="36" customHeight="1" hidden="1">
      <c r="A22" s="206" t="s">
        <v>276</v>
      </c>
      <c r="B22" s="207">
        <v>0</v>
      </c>
      <c r="C22" s="207" t="e">
        <v>#REF!</v>
      </c>
      <c r="D22" s="207" t="e">
        <v>#REF!</v>
      </c>
      <c r="E22" s="207"/>
      <c r="F22" s="207"/>
      <c r="G22" s="207"/>
      <c r="H22" s="207"/>
      <c r="I22" s="207"/>
      <c r="J22" s="207"/>
      <c r="K22" s="208"/>
    </row>
    <row r="23" spans="1:11" ht="36" customHeight="1" hidden="1">
      <c r="A23" s="206" t="s">
        <v>277</v>
      </c>
      <c r="B23" s="207">
        <v>0</v>
      </c>
      <c r="C23" s="207" t="e">
        <v>#REF!</v>
      </c>
      <c r="D23" s="207" t="e">
        <v>#REF!</v>
      </c>
      <c r="E23" s="208"/>
      <c r="F23" s="209"/>
      <c r="G23" s="207"/>
      <c r="H23" s="208"/>
      <c r="I23" s="207"/>
      <c r="J23" s="209"/>
      <c r="K23" s="208"/>
    </row>
    <row r="24" spans="1:11" ht="36" customHeight="1" hidden="1">
      <c r="A24" s="206" t="s">
        <v>278</v>
      </c>
      <c r="B24" s="207">
        <v>0</v>
      </c>
      <c r="C24" s="207" t="e">
        <v>#REF!</v>
      </c>
      <c r="D24" s="207" t="e">
        <v>#REF!</v>
      </c>
      <c r="E24" s="208"/>
      <c r="F24" s="209"/>
      <c r="G24" s="207"/>
      <c r="H24" s="208"/>
      <c r="I24" s="207"/>
      <c r="J24" s="207"/>
      <c r="K24" s="208"/>
    </row>
    <row r="25" spans="1:11" ht="36" customHeight="1" hidden="1">
      <c r="A25" s="206" t="s">
        <v>279</v>
      </c>
      <c r="B25" s="207">
        <v>0</v>
      </c>
      <c r="C25" s="207" t="e">
        <v>#REF!</v>
      </c>
      <c r="D25" s="207" t="e">
        <v>#REF!</v>
      </c>
      <c r="E25" s="207"/>
      <c r="F25" s="207"/>
      <c r="G25" s="207"/>
      <c r="H25" s="208"/>
      <c r="I25" s="207"/>
      <c r="J25" s="207"/>
      <c r="K25" s="208"/>
    </row>
    <row r="26" spans="1:11" ht="36" customHeight="1" hidden="1">
      <c r="A26" s="206" t="s">
        <v>280</v>
      </c>
      <c r="B26" s="207">
        <v>0</v>
      </c>
      <c r="C26" s="207" t="e">
        <v>#REF!</v>
      </c>
      <c r="D26" s="207" t="e">
        <v>#REF!</v>
      </c>
      <c r="E26" s="207"/>
      <c r="F26" s="207"/>
      <c r="G26" s="207"/>
      <c r="H26" s="207"/>
      <c r="I26" s="207"/>
      <c r="J26" s="207"/>
      <c r="K26" s="208"/>
    </row>
    <row r="27" spans="1:11" ht="36" customHeight="1" hidden="1" thickBot="1">
      <c r="A27" s="210" t="s">
        <v>281</v>
      </c>
      <c r="B27" s="211">
        <v>0</v>
      </c>
      <c r="C27" s="211" t="e">
        <v>#REF!</v>
      </c>
      <c r="D27" s="207" t="e">
        <v>#REF!</v>
      </c>
      <c r="E27" s="211"/>
      <c r="F27" s="211"/>
      <c r="G27" s="211"/>
      <c r="H27" s="211"/>
      <c r="I27" s="211"/>
      <c r="J27" s="211"/>
      <c r="K27" s="212"/>
    </row>
    <row r="28" spans="1:11" ht="20.25" customHeight="1">
      <c r="A28" s="213"/>
      <c r="B28" s="295" t="s">
        <v>286</v>
      </c>
      <c r="C28" s="295"/>
      <c r="D28" s="295"/>
      <c r="E28" s="214"/>
      <c r="F28" s="213"/>
      <c r="H28" s="213"/>
      <c r="I28" s="213"/>
      <c r="K28" s="213"/>
    </row>
    <row r="29" spans="1:11" ht="20.25" customHeight="1">
      <c r="A29" s="7"/>
      <c r="B29" s="215"/>
      <c r="C29" s="216"/>
      <c r="D29" s="7"/>
      <c r="E29" s="214"/>
      <c r="F29" s="7"/>
      <c r="H29" s="7"/>
      <c r="I29" s="7"/>
      <c r="K29" s="7"/>
    </row>
  </sheetData>
  <sheetProtection/>
  <mergeCells count="14">
    <mergeCell ref="A5:A9"/>
    <mergeCell ref="B5:B9"/>
    <mergeCell ref="C5:C7"/>
    <mergeCell ref="D5:D6"/>
    <mergeCell ref="B28:D28"/>
    <mergeCell ref="I8:I9"/>
    <mergeCell ref="E5:K6"/>
    <mergeCell ref="E7:F7"/>
    <mergeCell ref="K7:K9"/>
    <mergeCell ref="C8:C9"/>
    <mergeCell ref="D8:D9"/>
    <mergeCell ref="E8:E9"/>
    <mergeCell ref="F8:F9"/>
    <mergeCell ref="G8:G9"/>
  </mergeCells>
  <printOptions horizontalCentered="1"/>
  <pageMargins left="0.5905511811023623" right="0.3937007874015748" top="0.984251968503937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6"/>
  <sheetViews>
    <sheetView zoomScale="75" zoomScaleNormal="75" zoomScaleSheetLayoutView="75" workbookViewId="0" topLeftCell="A1">
      <selection activeCell="O7" sqref="O7"/>
    </sheetView>
  </sheetViews>
  <sheetFormatPr defaultColWidth="10.625" defaultRowHeight="13.5"/>
  <cols>
    <col min="1" max="1" width="0.12890625" style="155" customWidth="1"/>
    <col min="2" max="2" width="9.75390625" style="155" customWidth="1"/>
    <col min="3" max="3" width="7.75390625" style="155" customWidth="1"/>
    <col min="4" max="5" width="9.125" style="155" customWidth="1"/>
    <col min="6" max="6" width="9.25390625" style="155" customWidth="1"/>
    <col min="7" max="7" width="9.125" style="155" bestFit="1" customWidth="1"/>
    <col min="8" max="11" width="7.125" style="155" customWidth="1"/>
    <col min="12" max="12" width="9.75390625" style="155" customWidth="1"/>
    <col min="13" max="16384" width="10.625" style="155" customWidth="1"/>
  </cols>
  <sheetData>
    <row r="1" spans="2:5" ht="30" customHeight="1">
      <c r="B1" s="152" t="s">
        <v>213</v>
      </c>
      <c r="C1" s="153"/>
      <c r="D1" s="153"/>
      <c r="E1" s="154"/>
    </row>
    <row r="2" spans="2:12" ht="21" customHeight="1">
      <c r="B2" s="323" t="s">
        <v>248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2:12" ht="14.25" customHeight="1" thickBot="1"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2:12" ht="16.5" customHeight="1">
      <c r="B4" s="326" t="s">
        <v>214</v>
      </c>
      <c r="C4" s="329" t="s">
        <v>215</v>
      </c>
      <c r="D4" s="332" t="s">
        <v>249</v>
      </c>
      <c r="E4" s="333"/>
      <c r="F4" s="334"/>
      <c r="G4" s="156"/>
      <c r="H4" s="332" t="s">
        <v>250</v>
      </c>
      <c r="I4" s="341"/>
      <c r="J4" s="341"/>
      <c r="K4" s="341"/>
      <c r="L4" s="341"/>
    </row>
    <row r="5" spans="2:12" ht="21" customHeight="1">
      <c r="B5" s="327"/>
      <c r="C5" s="330"/>
      <c r="D5" s="335"/>
      <c r="E5" s="336"/>
      <c r="F5" s="337"/>
      <c r="G5" s="158" t="s">
        <v>216</v>
      </c>
      <c r="H5" s="342"/>
      <c r="I5" s="343"/>
      <c r="J5" s="343"/>
      <c r="K5" s="343"/>
      <c r="L5" s="343"/>
    </row>
    <row r="6" spans="2:12" ht="24.75" customHeight="1">
      <c r="B6" s="327"/>
      <c r="C6" s="330"/>
      <c r="D6" s="338"/>
      <c r="E6" s="339"/>
      <c r="F6" s="340"/>
      <c r="G6" s="158" t="s">
        <v>217</v>
      </c>
      <c r="H6" s="159" t="s">
        <v>218</v>
      </c>
      <c r="I6" s="159"/>
      <c r="J6" s="160" t="s">
        <v>219</v>
      </c>
      <c r="K6" s="159"/>
      <c r="L6" s="344" t="s">
        <v>220</v>
      </c>
    </row>
    <row r="7" spans="2:12" ht="25.5" customHeight="1" thickBot="1">
      <c r="B7" s="328"/>
      <c r="C7" s="331"/>
      <c r="D7" s="162" t="s">
        <v>221</v>
      </c>
      <c r="E7" s="162" t="s">
        <v>222</v>
      </c>
      <c r="F7" s="162" t="s">
        <v>223</v>
      </c>
      <c r="G7" s="163" t="s">
        <v>224</v>
      </c>
      <c r="H7" s="164" t="s">
        <v>225</v>
      </c>
      <c r="I7" s="165" t="s">
        <v>226</v>
      </c>
      <c r="J7" s="164" t="s">
        <v>227</v>
      </c>
      <c r="K7" s="166" t="s">
        <v>228</v>
      </c>
      <c r="L7" s="345"/>
    </row>
    <row r="8" spans="2:12" ht="30" customHeight="1">
      <c r="B8" s="219" t="s">
        <v>221</v>
      </c>
      <c r="C8" s="220">
        <v>98947</v>
      </c>
      <c r="D8" s="220">
        <v>243160</v>
      </c>
      <c r="E8" s="220">
        <v>119176</v>
      </c>
      <c r="F8" s="220">
        <v>123984</v>
      </c>
      <c r="G8" s="167">
        <v>-260</v>
      </c>
      <c r="H8" s="220">
        <v>161</v>
      </c>
      <c r="I8" s="220">
        <v>193</v>
      </c>
      <c r="J8" s="220">
        <v>468</v>
      </c>
      <c r="K8" s="220">
        <v>690</v>
      </c>
      <c r="L8" s="220">
        <v>-6</v>
      </c>
    </row>
    <row r="9" spans="2:12" ht="30" customHeight="1">
      <c r="B9" s="157" t="s">
        <v>229</v>
      </c>
      <c r="C9" s="167">
        <v>35876</v>
      </c>
      <c r="D9" s="167">
        <v>79984</v>
      </c>
      <c r="E9" s="167">
        <v>39165</v>
      </c>
      <c r="F9" s="167">
        <v>40819</v>
      </c>
      <c r="G9" s="167">
        <v>-139</v>
      </c>
      <c r="H9" s="167">
        <v>55</v>
      </c>
      <c r="I9" s="167">
        <v>59</v>
      </c>
      <c r="J9" s="167">
        <v>181</v>
      </c>
      <c r="K9" s="167">
        <v>320</v>
      </c>
      <c r="L9" s="167">
        <v>4</v>
      </c>
    </row>
    <row r="10" spans="2:12" ht="30" customHeight="1">
      <c r="B10" s="157" t="s">
        <v>230</v>
      </c>
      <c r="C10" s="167">
        <v>4606</v>
      </c>
      <c r="D10" s="167">
        <v>12152</v>
      </c>
      <c r="E10" s="167">
        <v>5933</v>
      </c>
      <c r="F10" s="167">
        <v>6219</v>
      </c>
      <c r="G10" s="167">
        <v>-4</v>
      </c>
      <c r="H10" s="167">
        <v>13</v>
      </c>
      <c r="I10" s="167">
        <v>12</v>
      </c>
      <c r="J10" s="167">
        <v>28</v>
      </c>
      <c r="K10" s="167">
        <v>36</v>
      </c>
      <c r="L10" s="167">
        <v>3</v>
      </c>
    </row>
    <row r="11" spans="2:12" ht="30" customHeight="1">
      <c r="B11" s="157" t="s">
        <v>231</v>
      </c>
      <c r="C11" s="167">
        <v>1334</v>
      </c>
      <c r="D11" s="167">
        <v>3713</v>
      </c>
      <c r="E11" s="167">
        <v>1785</v>
      </c>
      <c r="F11" s="167">
        <v>1928</v>
      </c>
      <c r="G11" s="167">
        <v>-2</v>
      </c>
      <c r="H11" s="167">
        <v>3</v>
      </c>
      <c r="I11" s="168">
        <v>3</v>
      </c>
      <c r="J11" s="167">
        <v>3</v>
      </c>
      <c r="K11" s="167">
        <v>4</v>
      </c>
      <c r="L11" s="167">
        <v>-1</v>
      </c>
    </row>
    <row r="12" spans="2:12" ht="30" customHeight="1">
      <c r="B12" s="157" t="s">
        <v>232</v>
      </c>
      <c r="C12" s="167">
        <v>2682</v>
      </c>
      <c r="D12" s="167">
        <v>7037</v>
      </c>
      <c r="E12" s="167">
        <v>3466</v>
      </c>
      <c r="F12" s="167">
        <v>3571</v>
      </c>
      <c r="G12" s="167">
        <v>-14</v>
      </c>
      <c r="H12" s="167">
        <v>3</v>
      </c>
      <c r="I12" s="167">
        <v>5</v>
      </c>
      <c r="J12" s="167">
        <v>7</v>
      </c>
      <c r="K12" s="167">
        <v>18</v>
      </c>
      <c r="L12" s="167">
        <v>-1</v>
      </c>
    </row>
    <row r="13" spans="2:12" ht="30" customHeight="1">
      <c r="B13" s="157" t="s">
        <v>233</v>
      </c>
      <c r="C13" s="167">
        <v>1222</v>
      </c>
      <c r="D13" s="167">
        <v>3381</v>
      </c>
      <c r="E13" s="167">
        <v>1646</v>
      </c>
      <c r="F13" s="167">
        <v>1735</v>
      </c>
      <c r="G13" s="167">
        <v>-3</v>
      </c>
      <c r="H13" s="167"/>
      <c r="I13" s="167">
        <v>3</v>
      </c>
      <c r="J13" s="167">
        <v>6</v>
      </c>
      <c r="K13" s="167">
        <v>6</v>
      </c>
      <c r="L13" s="167">
        <v>0</v>
      </c>
    </row>
    <row r="14" spans="2:12" ht="30" customHeight="1">
      <c r="B14" s="157" t="s">
        <v>234</v>
      </c>
      <c r="C14" s="167">
        <v>1332</v>
      </c>
      <c r="D14" s="167">
        <v>4052</v>
      </c>
      <c r="E14" s="167">
        <v>1910</v>
      </c>
      <c r="F14" s="167">
        <v>2142</v>
      </c>
      <c r="G14" s="167">
        <v>11</v>
      </c>
      <c r="H14" s="167">
        <v>5</v>
      </c>
      <c r="I14" s="167">
        <v>4</v>
      </c>
      <c r="J14" s="167">
        <v>1</v>
      </c>
      <c r="K14" s="167">
        <v>2</v>
      </c>
      <c r="L14" s="167">
        <v>11</v>
      </c>
    </row>
    <row r="15" spans="2:12" ht="30" customHeight="1">
      <c r="B15" s="157" t="s">
        <v>235</v>
      </c>
      <c r="C15" s="167">
        <v>1786</v>
      </c>
      <c r="D15" s="167">
        <v>4902</v>
      </c>
      <c r="E15" s="167">
        <v>2374</v>
      </c>
      <c r="F15" s="167">
        <v>2528</v>
      </c>
      <c r="G15" s="167">
        <v>-10</v>
      </c>
      <c r="H15" s="167">
        <v>2</v>
      </c>
      <c r="I15" s="167">
        <v>4</v>
      </c>
      <c r="J15" s="167">
        <v>4</v>
      </c>
      <c r="K15" s="167">
        <v>9</v>
      </c>
      <c r="L15" s="167">
        <v>-3</v>
      </c>
    </row>
    <row r="16" spans="2:12" ht="30" customHeight="1">
      <c r="B16" s="157" t="s">
        <v>236</v>
      </c>
      <c r="C16" s="167">
        <v>4410</v>
      </c>
      <c r="D16" s="167">
        <v>11323</v>
      </c>
      <c r="E16" s="167">
        <v>5713</v>
      </c>
      <c r="F16" s="167">
        <v>5610</v>
      </c>
      <c r="G16" s="167">
        <v>-15</v>
      </c>
      <c r="H16" s="167">
        <v>13</v>
      </c>
      <c r="I16" s="167">
        <v>7</v>
      </c>
      <c r="J16" s="167">
        <v>27</v>
      </c>
      <c r="K16" s="167">
        <v>33</v>
      </c>
      <c r="L16" s="167">
        <v>-15</v>
      </c>
    </row>
    <row r="17" spans="2:12" ht="30" customHeight="1">
      <c r="B17" s="157" t="s">
        <v>237</v>
      </c>
      <c r="C17" s="167">
        <v>6880</v>
      </c>
      <c r="D17" s="167">
        <v>16385</v>
      </c>
      <c r="E17" s="167">
        <v>8161</v>
      </c>
      <c r="F17" s="167">
        <v>8224</v>
      </c>
      <c r="G17" s="167">
        <v>-60</v>
      </c>
      <c r="H17" s="167">
        <v>11</v>
      </c>
      <c r="I17" s="167">
        <v>11</v>
      </c>
      <c r="J17" s="167">
        <v>42</v>
      </c>
      <c r="K17" s="167">
        <v>68</v>
      </c>
      <c r="L17" s="167">
        <v>-34</v>
      </c>
    </row>
    <row r="18" spans="2:12" ht="30" customHeight="1">
      <c r="B18" s="157" t="s">
        <v>238</v>
      </c>
      <c r="C18" s="167">
        <v>5682</v>
      </c>
      <c r="D18" s="167">
        <v>14659</v>
      </c>
      <c r="E18" s="167">
        <v>7296</v>
      </c>
      <c r="F18" s="167">
        <v>7363</v>
      </c>
      <c r="G18" s="167">
        <v>-9</v>
      </c>
      <c r="H18" s="167">
        <v>14</v>
      </c>
      <c r="I18" s="167">
        <v>4</v>
      </c>
      <c r="J18" s="167">
        <v>25</v>
      </c>
      <c r="K18" s="167">
        <v>39</v>
      </c>
      <c r="L18" s="167">
        <v>-5</v>
      </c>
    </row>
    <row r="19" spans="2:12" ht="30" customHeight="1">
      <c r="B19" s="157" t="s">
        <v>239</v>
      </c>
      <c r="C19" s="167">
        <v>1705</v>
      </c>
      <c r="D19" s="167">
        <v>3882</v>
      </c>
      <c r="E19" s="167">
        <v>1872</v>
      </c>
      <c r="F19" s="167">
        <v>2010</v>
      </c>
      <c r="G19" s="167">
        <v>-10</v>
      </c>
      <c r="H19" s="169"/>
      <c r="I19" s="167">
        <v>7</v>
      </c>
      <c r="J19" s="167">
        <v>2</v>
      </c>
      <c r="K19" s="167">
        <v>4</v>
      </c>
      <c r="L19" s="167">
        <v>-1</v>
      </c>
    </row>
    <row r="20" spans="2:12" ht="30" customHeight="1">
      <c r="B20" s="157" t="s">
        <v>240</v>
      </c>
      <c r="C20" s="167">
        <v>2866</v>
      </c>
      <c r="D20" s="167">
        <v>7282</v>
      </c>
      <c r="E20" s="167">
        <v>3593</v>
      </c>
      <c r="F20" s="167">
        <v>3689</v>
      </c>
      <c r="G20" s="167">
        <v>-5</v>
      </c>
      <c r="H20" s="167">
        <v>3</v>
      </c>
      <c r="I20" s="167">
        <v>3</v>
      </c>
      <c r="J20" s="167">
        <v>13</v>
      </c>
      <c r="K20" s="167">
        <v>13</v>
      </c>
      <c r="L20" s="167">
        <v>-5</v>
      </c>
    </row>
    <row r="21" spans="2:12" ht="30" customHeight="1">
      <c r="B21" s="157" t="s">
        <v>241</v>
      </c>
      <c r="C21" s="167">
        <v>851</v>
      </c>
      <c r="D21" s="167">
        <v>2282</v>
      </c>
      <c r="E21" s="167">
        <v>1092</v>
      </c>
      <c r="F21" s="167">
        <v>1190</v>
      </c>
      <c r="G21" s="167">
        <v>-1</v>
      </c>
      <c r="H21" s="169"/>
      <c r="I21" s="167">
        <v>3</v>
      </c>
      <c r="J21" s="168">
        <v>5</v>
      </c>
      <c r="K21" s="167">
        <v>2</v>
      </c>
      <c r="L21" s="167">
        <v>-1</v>
      </c>
    </row>
    <row r="22" spans="2:12" ht="30" customHeight="1">
      <c r="B22" s="157" t="s">
        <v>242</v>
      </c>
      <c r="C22" s="167">
        <v>4772</v>
      </c>
      <c r="D22" s="167">
        <v>11423</v>
      </c>
      <c r="E22" s="167">
        <v>5540</v>
      </c>
      <c r="F22" s="167">
        <v>5883</v>
      </c>
      <c r="G22" s="167">
        <v>-1</v>
      </c>
      <c r="H22" s="167">
        <v>9</v>
      </c>
      <c r="I22" s="167">
        <v>8</v>
      </c>
      <c r="J22" s="167">
        <v>26</v>
      </c>
      <c r="K22" s="167">
        <v>32</v>
      </c>
      <c r="L22" s="167">
        <v>4</v>
      </c>
    </row>
    <row r="23" spans="2:12" ht="30" customHeight="1">
      <c r="B23" s="157" t="s">
        <v>243</v>
      </c>
      <c r="C23" s="167">
        <v>1452</v>
      </c>
      <c r="D23" s="167">
        <v>4224</v>
      </c>
      <c r="E23" s="167">
        <v>2036</v>
      </c>
      <c r="F23" s="167">
        <v>2188</v>
      </c>
      <c r="G23" s="167">
        <v>-10</v>
      </c>
      <c r="H23" s="168">
        <v>1</v>
      </c>
      <c r="I23" s="167">
        <v>7</v>
      </c>
      <c r="J23" s="167">
        <v>1</v>
      </c>
      <c r="K23" s="167">
        <v>4</v>
      </c>
      <c r="L23" s="167">
        <v>-1</v>
      </c>
    </row>
    <row r="24" spans="2:12" ht="30" customHeight="1">
      <c r="B24" s="157" t="s">
        <v>244</v>
      </c>
      <c r="C24" s="167">
        <v>943</v>
      </c>
      <c r="D24" s="167">
        <v>2491</v>
      </c>
      <c r="E24" s="167">
        <v>1259</v>
      </c>
      <c r="F24" s="167">
        <v>1232</v>
      </c>
      <c r="G24" s="167">
        <v>7</v>
      </c>
      <c r="H24" s="169">
        <v>2</v>
      </c>
      <c r="I24" s="168">
        <v>1</v>
      </c>
      <c r="J24" s="167">
        <v>3</v>
      </c>
      <c r="K24" s="167">
        <v>3</v>
      </c>
      <c r="L24" s="167">
        <v>6</v>
      </c>
    </row>
    <row r="25" spans="2:12" ht="30" customHeight="1">
      <c r="B25" s="157" t="s">
        <v>245</v>
      </c>
      <c r="C25" s="167">
        <v>6468</v>
      </c>
      <c r="D25" s="167">
        <v>14737</v>
      </c>
      <c r="E25" s="167">
        <v>7202</v>
      </c>
      <c r="F25" s="167">
        <v>7535</v>
      </c>
      <c r="G25" s="167">
        <v>-8</v>
      </c>
      <c r="H25" s="169">
        <v>8</v>
      </c>
      <c r="I25" s="168">
        <v>9</v>
      </c>
      <c r="J25" s="167">
        <v>32</v>
      </c>
      <c r="K25" s="167">
        <v>49</v>
      </c>
      <c r="L25" s="167">
        <v>10</v>
      </c>
    </row>
    <row r="26" spans="2:12" ht="30" customHeight="1">
      <c r="B26" s="157" t="s">
        <v>251</v>
      </c>
      <c r="C26" s="167">
        <v>1063</v>
      </c>
      <c r="D26" s="167">
        <v>2874</v>
      </c>
      <c r="E26" s="167">
        <v>1439</v>
      </c>
      <c r="F26" s="167">
        <v>1435</v>
      </c>
      <c r="G26" s="167">
        <v>-6</v>
      </c>
      <c r="H26" s="169">
        <v>3</v>
      </c>
      <c r="I26" s="168">
        <v>1</v>
      </c>
      <c r="J26" s="167">
        <v>4</v>
      </c>
      <c r="K26" s="167">
        <v>12</v>
      </c>
      <c r="L26" s="167">
        <v>0</v>
      </c>
    </row>
    <row r="27" spans="2:12" ht="30" customHeight="1">
      <c r="B27" s="157" t="s">
        <v>252</v>
      </c>
      <c r="C27" s="167">
        <v>2009</v>
      </c>
      <c r="D27" s="167">
        <v>5376</v>
      </c>
      <c r="E27" s="167">
        <v>2620</v>
      </c>
      <c r="F27" s="167">
        <v>2756</v>
      </c>
      <c r="G27" s="167">
        <v>-7</v>
      </c>
      <c r="H27" s="169"/>
      <c r="I27" s="168">
        <v>10</v>
      </c>
      <c r="J27" s="167">
        <v>6</v>
      </c>
      <c r="K27" s="167">
        <v>2</v>
      </c>
      <c r="L27" s="167">
        <v>-1</v>
      </c>
    </row>
    <row r="28" spans="2:12" ht="30" customHeight="1">
      <c r="B28" s="157" t="s">
        <v>253</v>
      </c>
      <c r="C28" s="167">
        <v>797</v>
      </c>
      <c r="D28" s="167">
        <v>1876</v>
      </c>
      <c r="E28" s="167">
        <v>942</v>
      </c>
      <c r="F28" s="167">
        <v>934</v>
      </c>
      <c r="G28" s="167">
        <v>-2</v>
      </c>
      <c r="H28" s="169"/>
      <c r="I28" s="168">
        <v>1</v>
      </c>
      <c r="J28" s="167">
        <v>1</v>
      </c>
      <c r="K28" s="167">
        <v>4</v>
      </c>
      <c r="L28" s="167">
        <v>2</v>
      </c>
    </row>
    <row r="29" spans="2:12" ht="30" customHeight="1">
      <c r="B29" s="157" t="s">
        <v>254</v>
      </c>
      <c r="C29" s="167">
        <v>377</v>
      </c>
      <c r="D29" s="167">
        <v>895</v>
      </c>
      <c r="E29" s="167">
        <v>417</v>
      </c>
      <c r="F29" s="167">
        <v>478</v>
      </c>
      <c r="G29" s="167">
        <v>-1</v>
      </c>
      <c r="H29" s="169">
        <v>1</v>
      </c>
      <c r="I29" s="168">
        <v>2</v>
      </c>
      <c r="J29" s="167"/>
      <c r="K29" s="167"/>
      <c r="L29" s="167">
        <v>0</v>
      </c>
    </row>
    <row r="30" spans="2:12" ht="30" customHeight="1">
      <c r="B30" s="157" t="s">
        <v>255</v>
      </c>
      <c r="C30" s="170">
        <v>4270</v>
      </c>
      <c r="D30" s="170">
        <v>12610</v>
      </c>
      <c r="E30" s="170">
        <v>6115</v>
      </c>
      <c r="F30" s="170">
        <v>6495</v>
      </c>
      <c r="G30" s="167">
        <v>31</v>
      </c>
      <c r="H30" s="170">
        <v>8</v>
      </c>
      <c r="I30" s="170">
        <v>12</v>
      </c>
      <c r="J30" s="170">
        <v>35</v>
      </c>
      <c r="K30" s="170">
        <v>11</v>
      </c>
      <c r="L30" s="170">
        <v>11</v>
      </c>
    </row>
    <row r="31" spans="2:12" ht="30" customHeight="1" thickBot="1">
      <c r="B31" s="161" t="s">
        <v>256</v>
      </c>
      <c r="C31" s="171">
        <v>5564</v>
      </c>
      <c r="D31" s="172">
        <v>15620</v>
      </c>
      <c r="E31" s="172">
        <v>7600</v>
      </c>
      <c r="F31" s="171">
        <v>8020</v>
      </c>
      <c r="G31" s="172">
        <v>-2</v>
      </c>
      <c r="H31" s="171">
        <v>7</v>
      </c>
      <c r="I31" s="171">
        <v>17</v>
      </c>
      <c r="J31" s="171">
        <v>16</v>
      </c>
      <c r="K31" s="171">
        <v>19</v>
      </c>
      <c r="L31" s="221">
        <v>11</v>
      </c>
    </row>
    <row r="32" spans="2:12" ht="18" customHeight="1">
      <c r="B32" s="173"/>
      <c r="C32" s="174" t="s">
        <v>246</v>
      </c>
      <c r="D32" s="175" t="s">
        <v>257</v>
      </c>
      <c r="E32" s="176"/>
      <c r="F32" s="176"/>
      <c r="G32" s="176"/>
      <c r="H32" s="173"/>
      <c r="I32" s="173"/>
      <c r="J32" s="173"/>
      <c r="K32" s="173"/>
      <c r="L32" s="173"/>
    </row>
    <row r="33" spans="2:12" ht="18" customHeight="1">
      <c r="B33" s="173"/>
      <c r="C33" s="177" t="s">
        <v>247</v>
      </c>
      <c r="D33" s="178" t="s">
        <v>258</v>
      </c>
      <c r="E33" s="173"/>
      <c r="F33" s="173"/>
      <c r="G33" s="173"/>
      <c r="H33" s="173"/>
      <c r="I33" s="173"/>
      <c r="J33" s="173"/>
      <c r="K33" s="179"/>
      <c r="L33" s="173"/>
    </row>
    <row r="34" spans="2:12" ht="17.25" customHeight="1">
      <c r="B34" s="173"/>
      <c r="C34" s="173"/>
      <c r="D34" s="178" t="s">
        <v>259</v>
      </c>
      <c r="E34" s="173"/>
      <c r="F34" s="173"/>
      <c r="G34" s="173"/>
      <c r="H34" s="173"/>
      <c r="I34" s="173"/>
      <c r="J34" s="173"/>
      <c r="K34" s="179"/>
      <c r="L34" s="173"/>
    </row>
    <row r="35" ht="18" customHeight="1">
      <c r="K35" s="180"/>
    </row>
    <row r="36" ht="18" customHeight="1">
      <c r="C36" s="155" t="s">
        <v>260</v>
      </c>
    </row>
  </sheetData>
  <mergeCells count="6">
    <mergeCell ref="B2:L3"/>
    <mergeCell ref="B4:B7"/>
    <mergeCell ref="C4:C7"/>
    <mergeCell ref="D4:F6"/>
    <mergeCell ref="H4:L5"/>
    <mergeCell ref="L6:L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2011-05-31T01:03:13Z</cp:lastPrinted>
  <dcterms:created xsi:type="dcterms:W3CDTF">1998-05-15T02:43:27Z</dcterms:created>
  <dcterms:modified xsi:type="dcterms:W3CDTF">2011-06-02T06:24:56Z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