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6"/>
  </bookViews>
  <sheets>
    <sheet name="表紙" sheetId="1" r:id="rId1"/>
    <sheet name="指標１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'広域推計人口'!$A$1:$N$34</definedName>
    <definedName name="_xlnm.Print_Area" localSheetId="2">'指標２'!$A$1:$I$26</definedName>
    <definedName name="_xlnm.Print_Area" localSheetId="3">'指標３'!$A$1:$I$1</definedName>
    <definedName name="_xlnm.Print_Area" localSheetId="4">'推計人口'!$A$1:$G$50</definedName>
    <definedName name="_xlnm.Print_Area" localSheetId="6">'地区別人口'!$A$1:$L$35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<sst xmlns="http://schemas.openxmlformats.org/spreadsheetml/2006/main" count="382" uniqueCount="288">
  <si>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</si>
  <si>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</si>
  <si>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</si>
  <si>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</si>
  <si>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</si>
  <si>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</si>
  <si>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</si>
  <si>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</si>
  <si>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</si>
  <si>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</si>
  <si>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</si>
  <si>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</si>
  <si>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</si>
  <si>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</si>
  <si>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</si>
  <si>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</si>
  <si>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</si>
  <si>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</si>
  <si>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</si>
  <si>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</si>
  <si>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</si>
  <si>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</si>
  <si>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</si>
  <si>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</si>
  <si>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</si>
  <si>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</si>
  <si>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</si>
  <si>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</si>
  <si>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</si>
  <si>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</si>
  <si>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</si>
  <si>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</si>
  <si>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</si>
  <si>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</si>
  <si>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</si>
  <si>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　　　　　13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</si>
  <si>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</si>
  <si>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</si>
  <si>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</si>
  <si>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</si>
  <si>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</si>
  <si>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</si>
  <si>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</si>
  <si>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</si>
  <si>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</si>
  <si>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 xml:space="preserve">        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</si>
  <si>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</si>
  <si>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</si>
  <si>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</si>
  <si>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</si>
  <si>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</si>
  <si>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</si>
  <si>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</si>
  <si>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</si>
  <si>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</si>
  <si>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</si>
  <si>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</si>
  <si>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</si>
  <si>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</si>
  <si>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</si>
  <si>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</si>
  <si>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</si>
  <si>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</si>
  <si>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</si>
  <si>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</si>
  <si>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</si>
  <si>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</si>
  <si>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</si>
  <si>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</si>
  <si>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</si>
  <si>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</si>
  <si>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鉱工業生産指数</t>
  </si>
  <si>
    <t>注　：鉱工業生産指数の基準が平成17年に変わりました。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</si>
  <si>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</si>
  <si>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</si>
  <si>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</si>
  <si>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</si>
  <si>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</si>
  <si>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</si>
  <si>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</si>
  <si>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</si>
  <si>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</si>
  <si>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</si>
  <si>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</si>
  <si>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</si>
  <si>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</si>
  <si>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</si>
  <si>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</si>
  <si>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</si>
  <si>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</si>
  <si>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</si>
  <si>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</si>
  <si>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</si>
  <si>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</si>
  <si>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</si>
  <si>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</si>
  <si>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</si>
  <si>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</si>
  <si>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</si>
  <si>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</si>
  <si>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</si>
  <si>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</si>
  <si>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</si>
  <si>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>松　　本　　広　　域　　消　　防　　局</t>
  </si>
  <si>
    <t>松本広域消防局</t>
  </si>
  <si>
    <t>建築指導課</t>
  </si>
  <si>
    <t>世帯数</t>
  </si>
  <si>
    <t>対前月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</si>
  <si>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</si>
  <si>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</si>
  <si>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</si>
  <si>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</si>
  <si>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</si>
  <si>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</si>
  <si>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</si>
  <si>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</si>
  <si>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</si>
  <si>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</si>
  <si>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</si>
  <si>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資料：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</si>
  <si>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</si>
  <si>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</si>
  <si>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</si>
  <si>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</si>
  <si>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</si>
  <si>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</si>
  <si>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</si>
  <si>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</si>
  <si>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</si>
  <si>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</si>
  <si>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</si>
  <si>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</si>
  <si>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</si>
  <si>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</si>
  <si>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</si>
  <si>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</si>
  <si>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</si>
  <si>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</si>
  <si>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</si>
  <si>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</si>
  <si>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</si>
  <si>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</si>
  <si>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</si>
  <si>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</si>
  <si>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</si>
  <si>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</si>
  <si>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</si>
  <si>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</si>
  <si>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</si>
  <si>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</si>
  <si>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</si>
  <si>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</si>
  <si>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</si>
  <si>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</si>
  <si>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</si>
  <si>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</si>
  <si>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</si>
  <si>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</si>
  <si>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</si>
  <si>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</si>
  <si>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</si>
  <si>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</si>
  <si>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</si>
  <si>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</si>
  <si>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</si>
  <si>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</si>
  <si>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安曇野市</t>
  </si>
  <si>
    <t>東筑摩郡</t>
  </si>
  <si>
    <t>波田町</t>
  </si>
  <si>
    <t>麻積村</t>
  </si>
  <si>
    <t>生坂村</t>
  </si>
  <si>
    <t>山形村</t>
  </si>
  <si>
    <t>朝日村</t>
  </si>
  <si>
    <t>筑北村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</si>
  <si>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</si>
  <si>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</si>
  <si>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</si>
  <si>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</si>
  <si>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</si>
  <si>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</si>
  <si>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</si>
  <si>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</si>
  <si>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県情報統計課</t>
  </si>
  <si>
    <t>県 情 報 統 計 課</t>
  </si>
  <si>
    <t>県情報統計課</t>
  </si>
  <si>
    <t>.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</si>
  <si>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</si>
  <si>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</si>
  <si>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</si>
  <si>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</si>
  <si>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</si>
  <si>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</si>
  <si>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</si>
  <si>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</si>
  <si>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</si>
  <si>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</si>
  <si>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</si>
  <si>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</si>
  <si>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</si>
  <si>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　　　指数については調査対象事業所の抽出替に伴い、賃金は平成８年１月、</t>
  </si>
  <si>
    <t>　　　雇用は平成５年１月に遡って改訂したものです。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</si>
  <si>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</si>
  <si>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</si>
  <si>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</si>
  <si>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</si>
  <si>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</si>
  <si>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</si>
  <si>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</si>
  <si>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</si>
  <si>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平成 13 年</t>
  </si>
  <si>
    <t xml:space="preserve">         19</t>
  </si>
  <si>
    <r>
      <t xml:space="preserve">平成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</si>
  <si>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19</t>
    </r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</si>
  <si>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</si>
  <si>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</si>
  <si>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</si>
  <si>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</si>
  <si>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</si>
  <si>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</si>
  <si>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</si>
  <si>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</si>
  <si>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</si>
  <si>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</si>
  <si>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</si>
  <si>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</si>
  <si>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</si>
  <si>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</si>
  <si>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</si>
  <si>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</si>
  <si>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</si>
  <si>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 xml:space="preserve"> 平成 18 年</t>
  </si>
  <si>
    <t>平成 18年</t>
  </si>
  <si>
    <t xml:space="preserve"> 　19</t>
  </si>
  <si>
    <t xml:space="preserve"> 　20</t>
  </si>
  <si>
    <t xml:space="preserve">                 </t>
  </si>
  <si>
    <t xml:space="preserve">             　11</t>
  </si>
  <si>
    <t>　　　　　 7月</t>
  </si>
  <si>
    <t xml:space="preserve">  　       10</t>
  </si>
  <si>
    <t xml:space="preserve">             　12</t>
  </si>
  <si>
    <t>　　　　　 8月</t>
  </si>
  <si>
    <t xml:space="preserve">  　       11</t>
  </si>
  <si>
    <t xml:space="preserve"> 22年　　　1月</t>
  </si>
  <si>
    <t>　　　　　 9月</t>
  </si>
  <si>
    <t xml:space="preserve">  　       12</t>
  </si>
  <si>
    <t xml:space="preserve">             　2</t>
  </si>
  <si>
    <t>　　　　　 10月</t>
  </si>
  <si>
    <t xml:space="preserve">  推  計  人  口  ・  世  帯  数   </t>
  </si>
  <si>
    <t xml:space="preserve">  　22年 　1月</t>
  </si>
  <si>
    <t>1月中の人口異動状況</t>
  </si>
  <si>
    <t>19</t>
  </si>
  <si>
    <t>20</t>
  </si>
  <si>
    <t xml:space="preserve"> 21年　　　10月</t>
  </si>
  <si>
    <t xml:space="preserve">             　3</t>
  </si>
  <si>
    <t>年・月中</t>
  </si>
  <si>
    <t xml:space="preserve"> 19</t>
  </si>
  <si>
    <t xml:space="preserve"> 20</t>
  </si>
  <si>
    <t>21年　　　9月</t>
  </si>
  <si>
    <t xml:space="preserve">  9</t>
  </si>
  <si>
    <t xml:space="preserve"> 10</t>
  </si>
  <si>
    <t xml:space="preserve">  10</t>
  </si>
  <si>
    <t xml:space="preserve"> 11</t>
  </si>
  <si>
    <t xml:space="preserve">  11</t>
  </si>
  <si>
    <t xml:space="preserve"> 12</t>
  </si>
  <si>
    <t xml:space="preserve">  12</t>
  </si>
  <si>
    <t>22年　　　1月</t>
  </si>
  <si>
    <t xml:space="preserve">  1</t>
  </si>
  <si>
    <t xml:space="preserve">  2</t>
  </si>
  <si>
    <t xml:space="preserve"> 2</t>
  </si>
  <si>
    <t>21年　6月</t>
  </si>
  <si>
    <t>　　　　7月</t>
  </si>
  <si>
    <t>　　　　8月</t>
  </si>
  <si>
    <t>　　　　9月</t>
  </si>
  <si>
    <t>　　　　10月</t>
  </si>
  <si>
    <t>　　　　11月</t>
  </si>
  <si>
    <t>　21年 　6月</t>
  </si>
  <si>
    <t>　　　　　 11月</t>
  </si>
  <si>
    <t>　　　　　19</t>
  </si>
  <si>
    <t>　　　　　20</t>
  </si>
  <si>
    <t xml:space="preserve">  　21年 　9月</t>
  </si>
  <si>
    <t xml:space="preserve">  　       2</t>
  </si>
  <si>
    <t>平 成 22 年 2 月 １ 日 現 在</t>
  </si>
  <si>
    <t>No.374</t>
  </si>
  <si>
    <t>　情報政策課統計係 (内線１１６１）</t>
  </si>
  <si>
    <t xml:space="preserve">  　 3 月 号</t>
  </si>
  <si>
    <t>( 統計局ホームページから　）</t>
  </si>
  <si>
    <t xml:space="preserve">       平　成　22 年　3　月　１　日　現　在</t>
  </si>
  <si>
    <t>人　　　口</t>
  </si>
  <si>
    <t>2月中の人口異動状況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</si>
</sst>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13.5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19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29" xfId="1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 horizontal="centerContinuous" vertical="top"/>
      <protection locked="0"/>
    </xf>
    <xf numFmtId="0" fontId="22" fillId="0" borderId="30" xfId="0" applyFont="1" applyFill="1" applyBorder="1" applyAlignment="1" applyProtection="1">
      <alignment horizontal="centerContinuous" vertical="top"/>
      <protection locked="0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/>
    </xf>
    <xf numFmtId="0" fontId="21" fillId="0" borderId="31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 locked="0"/>
    </xf>
    <xf numFmtId="37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1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38" xfId="0" applyFont="1" applyFill="1" applyBorder="1" applyAlignment="1">
      <alignment horizontal="center" vertical="center"/>
    </xf>
    <xf numFmtId="37" fontId="13" fillId="0" borderId="29" xfId="0" applyNumberFormat="1" applyFont="1" applyFill="1" applyBorder="1" applyAlignment="1" applyProtection="1">
      <alignment vertical="center"/>
      <protection/>
    </xf>
    <xf numFmtId="37" fontId="1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>
      <alignment/>
    </xf>
    <xf numFmtId="0" fontId="14" fillId="0" borderId="39" xfId="0" applyFont="1" applyFill="1" applyBorder="1" applyAlignment="1">
      <alignment horizontal="right"/>
    </xf>
    <xf numFmtId="0" fontId="0" fillId="0" borderId="39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4" fillId="0" borderId="32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Continuous" vertical="center"/>
    </xf>
    <xf numFmtId="0" fontId="14" fillId="0" borderId="40" xfId="0" applyFont="1" applyFill="1" applyBorder="1" applyAlignment="1">
      <alignment horizontal="centerContinuous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 quotePrefix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4" fillId="0" borderId="39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8" fontId="0" fillId="0" borderId="29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7" fillId="0" borderId="0" xfId="0" applyFont="1" applyAlignment="1">
      <alignment vertical="top"/>
    </xf>
    <xf numFmtId="0" fontId="24" fillId="0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38" fontId="0" fillId="0" borderId="0" xfId="17" applyAlignment="1">
      <alignment horizontal="right" vertical="center"/>
    </xf>
    <xf numFmtId="0" fontId="0" fillId="0" borderId="2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46" xfId="21" applyFill="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6" xfId="21" applyFill="1" applyBorder="1" applyAlignment="1">
      <alignment horizontal="center" vertical="center"/>
      <protection/>
    </xf>
    <xf numFmtId="0" fontId="0" fillId="0" borderId="7" xfId="21" applyFill="1" applyBorder="1" applyAlignment="1">
      <alignment horizontal="center" vertical="top"/>
      <protection/>
    </xf>
    <xf numFmtId="0" fontId="0" fillId="0" borderId="1" xfId="21" applyBorder="1" applyAlignment="1">
      <alignment horizontal="center" vertical="center"/>
      <protection/>
    </xf>
    <xf numFmtId="49" fontId="0" fillId="0" borderId="1" xfId="21" applyNumberFormat="1" applyBorder="1" applyAlignment="1" quotePrefix="1">
      <alignment vertical="center"/>
      <protection/>
    </xf>
    <xf numFmtId="38" fontId="0" fillId="0" borderId="0" xfId="17" applyNumberFormat="1" applyAlignment="1">
      <alignment horizontal="right" vertical="center"/>
    </xf>
    <xf numFmtId="38" fontId="0" fillId="0" borderId="0" xfId="17" applyFont="1" applyAlignment="1">
      <alignment horizontal="right" vertical="center"/>
    </xf>
    <xf numFmtId="0" fontId="0" fillId="0" borderId="1" xfId="21" applyBorder="1">
      <alignment/>
      <protection/>
    </xf>
    <xf numFmtId="0" fontId="0" fillId="0" borderId="1" xfId="21" applyBorder="1" applyAlignment="1">
      <alignment vertical="center"/>
      <protection/>
    </xf>
    <xf numFmtId="3" fontId="0" fillId="0" borderId="0" xfId="17" applyNumberFormat="1" applyFont="1" applyAlignment="1">
      <alignment horizontal="right" vertical="center"/>
    </xf>
    <xf numFmtId="179" fontId="0" fillId="0" borderId="0" xfId="17" applyNumberFormat="1" applyFont="1" applyAlignment="1">
      <alignment horizontal="right" vertical="center"/>
    </xf>
    <xf numFmtId="0" fontId="0" fillId="0" borderId="1" xfId="21" applyBorder="1" applyAlignment="1" quotePrefix="1">
      <alignment vertical="center"/>
      <protection/>
    </xf>
    <xf numFmtId="0" fontId="0" fillId="0" borderId="9" xfId="2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9" fontId="0" fillId="0" borderId="52" xfId="17" applyNumberFormat="1" applyFont="1" applyFill="1" applyBorder="1" applyAlignment="1">
      <alignment horizontal="center" vertical="center"/>
    </xf>
    <xf numFmtId="179" fontId="0" fillId="0" borderId="54" xfId="17" applyNumberFormat="1" applyFont="1" applyFill="1" applyBorder="1" applyAlignment="1">
      <alignment horizontal="center" vertical="center"/>
    </xf>
    <xf numFmtId="179" fontId="0" fillId="0" borderId="45" xfId="17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5" xfId="21" applyFill="1" applyBorder="1" applyAlignment="1">
      <alignment horizontal="center" vertical="center"/>
      <protection/>
    </xf>
    <xf numFmtId="0" fontId="0" fillId="0" borderId="58" xfId="21" applyFill="1" applyBorder="1" applyAlignment="1">
      <alignment horizontal="center" vertical="center"/>
      <protection/>
    </xf>
    <xf numFmtId="0" fontId="0" fillId="0" borderId="57" xfId="21" applyFill="1" applyBorder="1" applyAlignment="1">
      <alignment horizontal="center" vertical="center"/>
      <protection/>
    </xf>
    <xf numFmtId="0" fontId="0" fillId="0" borderId="55" xfId="21" applyFill="1" applyBorder="1" applyAlignment="1">
      <alignment horizontal="center" vertical="center"/>
      <protection/>
    </xf>
    <xf numFmtId="0" fontId="0" fillId="0" borderId="11" xfId="21" applyFill="1" applyBorder="1" applyAlignment="1">
      <alignment horizontal="center" vertical="center"/>
      <protection/>
    </xf>
    <xf numFmtId="0" fontId="0" fillId="0" borderId="51" xfId="2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2" xfId="17" applyFill="1" applyBorder="1" applyAlignment="1">
      <alignment horizontal="center" vertical="center"/>
    </xf>
    <xf numFmtId="38" fontId="0" fillId="0" borderId="54" xfId="17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1" fillId="0" borderId="68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 readingOrder="1"/>
    </xf>
    <xf numFmtId="0" fontId="21" fillId="0" borderId="7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76" xfId="0" applyFont="1" applyFill="1" applyBorder="1" applyAlignment="1">
      <alignment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14" fillId="0" borderId="7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  <xf numFmtId="0" fontId="14" fillId="0" borderId="7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78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" name="AutoShape 101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" name="AutoShape 148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" name="AutoShape 19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4" name="AutoShape 25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AutoShape 289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" cy="428625"/>
    <xdr:sp>
      <xdr:nvSpPr>
        <xdr:cNvPr id="6" name="AutoShape 295"/>
        <xdr:cNvSpPr>
          <a:spLocks/>
        </xdr:cNvSpPr>
      </xdr:nvSpPr>
      <xdr:spPr>
        <a:xfrm>
          <a:off x="0" y="0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" name="AutoShape 337" descr="平成２０年度 学習旅行実態調査結果&#10;"/>
        <xdr:cNvSpPr>
          <a:spLocks/>
        </xdr:cNvSpPr>
      </xdr:nvSpPr>
      <xdr:spPr>
        <a:xfrm>
          <a:off x="723900" y="0"/>
          <a:ext cx="5991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8" name="AutoShape 376"/>
        <xdr:cNvSpPr>
          <a:spLocks/>
        </xdr:cNvSpPr>
      </xdr:nvSpPr>
      <xdr:spPr>
        <a:xfrm>
          <a:off x="5486400" y="0"/>
          <a:ext cx="1238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9" name="AutoShape 382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10" name="AutoShape 384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2010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11" name="AutoShape 385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12" name="AutoShape 38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10</xdr:col>
      <xdr:colOff>495300</xdr:colOff>
      <xdr:row>59</xdr:row>
      <xdr:rowOff>0</xdr:rowOff>
    </xdr:to>
    <xdr:sp>
      <xdr:nvSpPr>
        <xdr:cNvPr id="13" name="AutoShape 387"/>
        <xdr:cNvSpPr>
          <a:spLocks/>
        </xdr:cNvSpPr>
      </xdr:nvSpPr>
      <xdr:spPr>
        <a:xfrm>
          <a:off x="66675" y="107537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13</xdr:row>
      <xdr:rowOff>0</xdr:rowOff>
    </xdr:from>
    <xdr:to>
      <xdr:col>9</xdr:col>
      <xdr:colOff>561975</xdr:colOff>
      <xdr:row>33</xdr:row>
      <xdr:rowOff>66675</xdr:rowOff>
    </xdr:to>
    <xdr:pic>
      <xdr:nvPicPr>
        <xdr:cNvPr id="1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428875"/>
          <a:ext cx="62865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7</xdr:row>
      <xdr:rowOff>152400</xdr:rowOff>
    </xdr:from>
    <xdr:to>
      <xdr:col>8</xdr:col>
      <xdr:colOff>542925</xdr:colOff>
      <xdr:row>12</xdr:row>
      <xdr:rowOff>85725</xdr:rowOff>
    </xdr:to>
    <xdr:sp>
      <xdr:nvSpPr>
        <xdr:cNvPr id="15" name="Rectangle 389"/>
        <xdr:cNvSpPr>
          <a:spLocks/>
        </xdr:cNvSpPr>
      </xdr:nvSpPr>
      <xdr:spPr>
        <a:xfrm>
          <a:off x="1181100" y="1485900"/>
          <a:ext cx="4857750" cy="847725"/>
        </a:xfrm>
        <a:prstGeom prst="roundRect">
          <a:avLst/>
        </a:prstGeom>
        <a:solidFill>
          <a:srgbClr val="FFFF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今年は５年に１度行われる国勢調査の年です。
日本の人口と国の面積は世界的にはどうなっているのでしょうか？
</a:t>
          </a:r>
        </a:p>
      </xdr:txBody>
    </xdr:sp>
    <xdr:clientData/>
  </xdr:twoCellAnchor>
  <xdr:twoCellAnchor editAs="oneCell">
    <xdr:from>
      <xdr:col>0</xdr:col>
      <xdr:colOff>581025</xdr:colOff>
      <xdr:row>33</xdr:row>
      <xdr:rowOff>104775</xdr:rowOff>
    </xdr:from>
    <xdr:to>
      <xdr:col>9</xdr:col>
      <xdr:colOff>114300</xdr:colOff>
      <xdr:row>48</xdr:row>
      <xdr:rowOff>142875</xdr:rowOff>
    </xdr:to>
    <xdr:pic>
      <xdr:nvPicPr>
        <xdr:cNvPr id="16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153150"/>
          <a:ext cx="57150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200025</xdr:colOff>
      <xdr:row>49</xdr:row>
      <xdr:rowOff>38100</xdr:rowOff>
    </xdr:from>
    <xdr:ext cx="6886575" cy="1704975"/>
    <xdr:sp>
      <xdr:nvSpPr>
        <xdr:cNvPr id="17" name="AutoShape 391"/>
        <xdr:cNvSpPr>
          <a:spLocks/>
        </xdr:cNvSpPr>
      </xdr:nvSpPr>
      <xdr:spPr>
        <a:xfrm>
          <a:off x="200025" y="8982075"/>
          <a:ext cx="6886575" cy="1704975"/>
        </a:xfrm>
        <a:prstGeom prst="wedgeEllipseCallout">
          <a:avLst>
            <a:gd name="adj1" fmla="val -38796"/>
            <a:gd name="adj2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ＭＳ Ｐゴシック"/>
              <a:ea typeface="ＭＳ Ｐゴシック"/>
              <a:cs typeface="ＭＳ Ｐゴシック"/>
            </a:rPr>
            <a:t>日本の人口は約127,156,000人で、面積は 377,915km²ですので、人口密度は 336 人/km²　となっていて、これは世界では２１位となっています。面積も広く、人口も多い中国の人口密度は140人/km²となっていて、世界では５３位になります。面積が世界一のロシアの人口密度は8.2人/km²で、世界では１８０位に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0"/>
  <sheetViews>
    <sheetView zoomScale="75" zoomScaleNormal="75" zoomScaleSheetLayoutView="75" workbookViewId="0" topLeftCell="A22">
      <selection activeCell="L18" sqref="L18"/>
    </sheetView>
  </sheetViews>
  <sheetFormatPr defaultColWidth="9.00390625" defaultRowHeight="13.5"/>
  <cols>
    <col min="1" max="1" width="9.125" style="0" customWidth="1"/>
  </cols>
  <sheetData>
    <row r="1" spans="1:8" s="115" customFormat="1" ht="15" customHeight="1">
      <c r="A1" s="114" t="s">
        <v>281</v>
      </c>
      <c r="F1" s="187"/>
      <c r="H1" s="187" t="s">
        <v>282</v>
      </c>
    </row>
    <row r="2" spans="1:9" s="115" customFormat="1" ht="15" customHeight="1">
      <c r="A2" s="116"/>
      <c r="B2" s="116"/>
      <c r="C2" s="116"/>
      <c r="D2" s="116"/>
      <c r="E2" s="116"/>
      <c r="F2" s="116"/>
      <c r="G2" s="116"/>
      <c r="H2" s="116"/>
      <c r="I2" s="117"/>
    </row>
    <row r="3" spans="1:9" s="115" customFormat="1" ht="15" customHeight="1">
      <c r="A3" s="116"/>
      <c r="B3" s="116"/>
      <c r="C3" s="116"/>
      <c r="D3" s="116"/>
      <c r="E3" s="116"/>
      <c r="F3" s="116"/>
      <c r="G3" s="116"/>
      <c r="H3" s="116"/>
      <c r="I3" s="117"/>
    </row>
    <row r="4" spans="1:9" s="115" customFormat="1" ht="15" customHeight="1">
      <c r="A4" s="116"/>
      <c r="B4" s="116"/>
      <c r="C4" s="116"/>
      <c r="D4" s="116"/>
      <c r="E4" s="116"/>
      <c r="F4" s="116"/>
      <c r="G4" s="116"/>
      <c r="H4" s="116"/>
      <c r="I4" s="117"/>
    </row>
    <row r="5" spans="1:9" s="115" customFormat="1" ht="15" customHeight="1">
      <c r="A5" s="116"/>
      <c r="B5" s="116"/>
      <c r="C5" s="116"/>
      <c r="D5" s="116"/>
      <c r="E5" s="116"/>
      <c r="F5" s="116"/>
      <c r="G5" s="116"/>
      <c r="H5" s="116"/>
      <c r="I5" s="117"/>
    </row>
    <row r="6" spans="1:10" s="115" customFormat="1" ht="15" customHeight="1">
      <c r="A6" s="116"/>
      <c r="B6" s="116"/>
      <c r="C6" s="116"/>
      <c r="D6" s="116"/>
      <c r="E6" s="116"/>
      <c r="F6" s="228" t="s">
        <v>283</v>
      </c>
      <c r="G6" s="228"/>
      <c r="H6" s="228"/>
      <c r="I6" s="229"/>
      <c r="J6" s="230"/>
    </row>
    <row r="7" spans="1:10" s="115" customFormat="1" ht="15" customHeight="1">
      <c r="A7" s="116"/>
      <c r="B7" s="116"/>
      <c r="C7" s="116"/>
      <c r="D7" s="116"/>
      <c r="E7" s="116"/>
      <c r="F7" s="228"/>
      <c r="G7" s="228"/>
      <c r="H7" s="228"/>
      <c r="I7" s="229"/>
      <c r="J7" s="230"/>
    </row>
    <row r="8" spans="1:9" s="115" customFormat="1" ht="15" customHeight="1">
      <c r="A8" s="117"/>
      <c r="B8" s="117"/>
      <c r="C8" s="117"/>
      <c r="D8" s="117"/>
      <c r="E8" s="117"/>
      <c r="F8" s="117"/>
      <c r="G8" s="117"/>
      <c r="H8" s="117"/>
      <c r="I8" s="117"/>
    </row>
    <row r="9" spans="1:9" s="115" customFormat="1" ht="14.25" customHeight="1">
      <c r="A9" s="188"/>
      <c r="B9" s="117"/>
      <c r="C9" s="117"/>
      <c r="D9" s="117"/>
      <c r="E9" s="117"/>
      <c r="F9" s="117"/>
      <c r="H9" s="117"/>
      <c r="I9" s="117"/>
    </row>
    <row r="10" ht="14.25" customHeight="1">
      <c r="C10" s="189"/>
    </row>
    <row r="11" ht="14.25" customHeight="1"/>
    <row r="12" ht="14.25" customHeight="1"/>
    <row r="13" ht="14.25" customHeight="1">
      <c r="C13" s="190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91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spans="1:9" s="115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92"/>
    </row>
    <row r="42" ht="14.25" customHeight="1">
      <c r="B42" s="192"/>
    </row>
    <row r="43" spans="2:4" ht="14.25" customHeight="1">
      <c r="B43" s="192"/>
      <c r="D43" s="191"/>
    </row>
    <row r="44" spans="2:4" ht="14.25" customHeight="1">
      <c r="B44" s="192"/>
      <c r="D44" s="191"/>
    </row>
    <row r="45" spans="2:4" ht="14.25" customHeight="1">
      <c r="B45" s="192"/>
      <c r="D45" s="191"/>
    </row>
    <row r="46" spans="2:4" ht="14.25" customHeight="1">
      <c r="B46" s="192"/>
      <c r="D46" s="191"/>
    </row>
    <row r="47" spans="2:4" ht="14.25" customHeight="1">
      <c r="B47" s="192"/>
      <c r="D47" s="191"/>
    </row>
    <row r="48" spans="2:4" ht="14.25" customHeight="1">
      <c r="B48" s="192"/>
      <c r="D48" s="191"/>
    </row>
    <row r="49" spans="2:4" ht="14.25" customHeight="1">
      <c r="B49" s="192"/>
      <c r="D49" s="191"/>
    </row>
    <row r="50" spans="2:4" ht="14.25" customHeight="1">
      <c r="B50" s="192"/>
      <c r="D50" s="191"/>
    </row>
    <row r="51" spans="2:4" ht="14.25" customHeight="1">
      <c r="B51" s="192"/>
      <c r="D51" s="191"/>
    </row>
    <row r="52" spans="2:4" ht="14.25" customHeight="1">
      <c r="B52" s="192"/>
      <c r="D52" s="191"/>
    </row>
    <row r="53" spans="2:4" ht="14.25" customHeight="1">
      <c r="B53" s="192"/>
      <c r="D53" s="191"/>
    </row>
    <row r="54" spans="2:4" ht="14.25" customHeight="1">
      <c r="B54" s="192"/>
      <c r="D54" s="191"/>
    </row>
    <row r="55" ht="14.25" customHeight="1">
      <c r="D55" s="191"/>
    </row>
    <row r="56" ht="14.25" customHeight="1">
      <c r="D56" s="191"/>
    </row>
    <row r="57" ht="14.25" customHeight="1">
      <c r="D57" s="191"/>
    </row>
    <row r="58" spans="1:4" ht="14.25" customHeight="1">
      <c r="A58" s="193"/>
      <c r="B58" s="193"/>
      <c r="C58" s="193"/>
      <c r="D58" s="193"/>
    </row>
    <row r="59" ht="14.25" customHeight="1">
      <c r="D59" s="191"/>
    </row>
    <row r="60" spans="1:11" ht="14.25" customHeight="1">
      <c r="A60" s="229" t="s">
        <v>284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</row>
  </sheetData>
  <mergeCells count="2">
    <mergeCell ref="F6:J7"/>
    <mergeCell ref="A60:K60"/>
  </mergeCells>
  <printOptions/>
  <pageMargins left="0.25" right="0.24" top="0.7874015748031497" bottom="0.73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SheetLayoutView="100" workbookViewId="0" topLeftCell="A16">
      <selection activeCell="A35" sqref="A35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98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149</v>
      </c>
      <c r="E1" s="70"/>
    </row>
    <row r="2" ht="14.25" thickBot="1"/>
    <row r="3" spans="1:16" s="54" customFormat="1" ht="24" customHeight="1">
      <c r="A3" s="52"/>
      <c r="B3" s="245" t="s">
        <v>13</v>
      </c>
      <c r="C3" s="243"/>
      <c r="D3" s="243"/>
      <c r="E3" s="243"/>
      <c r="F3" s="243"/>
      <c r="G3" s="243" t="s">
        <v>14</v>
      </c>
      <c r="H3" s="243"/>
      <c r="I3" s="243"/>
      <c r="J3" s="243"/>
      <c r="K3" s="243"/>
      <c r="L3" s="243"/>
      <c r="M3" s="244"/>
      <c r="N3" s="238" t="s">
        <v>15</v>
      </c>
      <c r="O3" s="238" t="s">
        <v>16</v>
      </c>
      <c r="P3" s="53"/>
    </row>
    <row r="4" spans="1:16" s="54" customFormat="1" ht="24" customHeight="1">
      <c r="A4" s="55" t="s">
        <v>17</v>
      </c>
      <c r="B4" s="56" t="s">
        <v>150</v>
      </c>
      <c r="C4" s="239" t="s">
        <v>18</v>
      </c>
      <c r="D4" s="227"/>
      <c r="E4" s="225"/>
      <c r="F4" s="226" t="s">
        <v>19</v>
      </c>
      <c r="G4" s="227" t="s">
        <v>20</v>
      </c>
      <c r="H4" s="225"/>
      <c r="I4" s="239" t="s">
        <v>21</v>
      </c>
      <c r="J4" s="227"/>
      <c r="K4" s="227"/>
      <c r="L4" s="225"/>
      <c r="M4" s="240" t="s">
        <v>22</v>
      </c>
      <c r="N4" s="237"/>
      <c r="O4" s="235"/>
      <c r="P4" s="57" t="s">
        <v>23</v>
      </c>
    </row>
    <row r="5" spans="1:16" s="54" customFormat="1" ht="12" customHeight="1">
      <c r="A5" s="55"/>
      <c r="B5" s="246" t="s">
        <v>24</v>
      </c>
      <c r="C5" s="234" t="s">
        <v>151</v>
      </c>
      <c r="D5" s="234" t="s">
        <v>152</v>
      </c>
      <c r="E5" s="234" t="s">
        <v>153</v>
      </c>
      <c r="F5" s="224"/>
      <c r="G5" s="236" t="s">
        <v>154</v>
      </c>
      <c r="H5" s="234" t="s">
        <v>25</v>
      </c>
      <c r="I5" s="234" t="s">
        <v>26</v>
      </c>
      <c r="J5" s="234" t="s">
        <v>27</v>
      </c>
      <c r="K5" s="234" t="s">
        <v>28</v>
      </c>
      <c r="L5" s="234" t="s">
        <v>27</v>
      </c>
      <c r="M5" s="241"/>
      <c r="N5" s="220" t="s">
        <v>29</v>
      </c>
      <c r="O5" s="221"/>
      <c r="P5" s="57"/>
    </row>
    <row r="6" spans="1:16" s="54" customFormat="1" ht="12" customHeight="1">
      <c r="A6" s="55" t="s">
        <v>30</v>
      </c>
      <c r="B6" s="247"/>
      <c r="C6" s="235"/>
      <c r="D6" s="235"/>
      <c r="E6" s="235"/>
      <c r="F6" s="219"/>
      <c r="G6" s="237"/>
      <c r="H6" s="235"/>
      <c r="I6" s="235"/>
      <c r="J6" s="235"/>
      <c r="K6" s="235"/>
      <c r="L6" s="235"/>
      <c r="M6" s="242"/>
      <c r="N6" s="222"/>
      <c r="O6" s="223"/>
      <c r="P6" s="58" t="s">
        <v>30</v>
      </c>
    </row>
    <row r="7" spans="1:16" s="54" customFormat="1" ht="24" customHeight="1" thickBot="1">
      <c r="A7" s="59"/>
      <c r="B7" s="248"/>
      <c r="C7" s="249" t="s">
        <v>155</v>
      </c>
      <c r="D7" s="250"/>
      <c r="E7" s="250"/>
      <c r="F7" s="250"/>
      <c r="G7" s="255" t="s">
        <v>8</v>
      </c>
      <c r="H7" s="256"/>
      <c r="I7" s="256"/>
      <c r="J7" s="256"/>
      <c r="K7" s="256"/>
      <c r="L7" s="256"/>
      <c r="M7" s="256"/>
      <c r="N7" s="253" t="s">
        <v>31</v>
      </c>
      <c r="O7" s="254"/>
      <c r="P7" s="60"/>
    </row>
    <row r="8" spans="1:16" s="54" customFormat="1" ht="24.75" customHeight="1">
      <c r="A8" s="61" t="s">
        <v>211</v>
      </c>
      <c r="B8" s="62">
        <v>91350</v>
      </c>
      <c r="C8" s="87">
        <f>+D8+E8</f>
        <v>228814</v>
      </c>
      <c r="D8" s="87">
        <v>112380</v>
      </c>
      <c r="E8" s="87">
        <v>116434</v>
      </c>
      <c r="F8" s="88">
        <v>9</v>
      </c>
      <c r="G8" s="62">
        <v>2179</v>
      </c>
      <c r="H8" s="62">
        <v>1904</v>
      </c>
      <c r="I8" s="87">
        <v>11651</v>
      </c>
      <c r="J8" s="87">
        <v>5263</v>
      </c>
      <c r="K8" s="87">
        <v>11933</v>
      </c>
      <c r="L8" s="87">
        <v>5298</v>
      </c>
      <c r="M8" s="88">
        <f>F8-(+G8+I8-H8-K8)</f>
        <v>16</v>
      </c>
      <c r="N8" s="87">
        <v>2575</v>
      </c>
      <c r="O8" s="63">
        <v>666</v>
      </c>
      <c r="P8" s="194" t="s">
        <v>211</v>
      </c>
    </row>
    <row r="9" spans="1:16" s="54" customFormat="1" ht="24.75" customHeight="1">
      <c r="A9" s="64" t="s">
        <v>212</v>
      </c>
      <c r="B9" s="62">
        <v>91915</v>
      </c>
      <c r="C9" s="87">
        <v>228557</v>
      </c>
      <c r="D9" s="87">
        <v>112195</v>
      </c>
      <c r="E9" s="87">
        <v>116362</v>
      </c>
      <c r="F9" s="88">
        <v>-257</v>
      </c>
      <c r="G9" s="62">
        <v>2137</v>
      </c>
      <c r="H9" s="62">
        <v>1984</v>
      </c>
      <c r="I9" s="87">
        <v>11038</v>
      </c>
      <c r="J9" s="87">
        <v>5043</v>
      </c>
      <c r="K9" s="87">
        <v>11456</v>
      </c>
      <c r="L9" s="87">
        <v>4950</v>
      </c>
      <c r="M9" s="88">
        <f>F9-(+G9+I9-H9-K9)</f>
        <v>8</v>
      </c>
      <c r="N9" s="87">
        <v>2618</v>
      </c>
      <c r="O9" s="63">
        <v>688</v>
      </c>
      <c r="P9" s="195" t="s">
        <v>249</v>
      </c>
    </row>
    <row r="10" spans="1:16" s="54" customFormat="1" ht="24.75" customHeight="1">
      <c r="A10" s="64" t="s">
        <v>156</v>
      </c>
      <c r="B10" s="113">
        <v>92583</v>
      </c>
      <c r="C10" s="87">
        <v>228461</v>
      </c>
      <c r="D10" s="87">
        <v>112121</v>
      </c>
      <c r="E10" s="87">
        <v>116340</v>
      </c>
      <c r="F10" s="88">
        <v>-96</v>
      </c>
      <c r="G10" s="62">
        <v>2170</v>
      </c>
      <c r="H10" s="62">
        <v>2026</v>
      </c>
      <c r="I10" s="87">
        <v>10511</v>
      </c>
      <c r="J10" s="87">
        <v>4780</v>
      </c>
      <c r="K10" s="87">
        <v>10802</v>
      </c>
      <c r="L10" s="87">
        <v>4794</v>
      </c>
      <c r="M10" s="88">
        <v>51</v>
      </c>
      <c r="N10" s="87">
        <v>2629</v>
      </c>
      <c r="O10" s="63">
        <v>666</v>
      </c>
      <c r="P10" s="195" t="s">
        <v>250</v>
      </c>
    </row>
    <row r="11" spans="1:16" s="54" customFormat="1" ht="13.5" customHeight="1">
      <c r="A11" s="65" t="s">
        <v>2</v>
      </c>
      <c r="B11" s="63"/>
      <c r="C11" s="87"/>
      <c r="D11" s="89"/>
      <c r="E11" s="89"/>
      <c r="F11" s="88"/>
      <c r="G11" s="63" t="s">
        <v>5</v>
      </c>
      <c r="H11" s="63" t="s">
        <v>157</v>
      </c>
      <c r="I11" s="89" t="s">
        <v>0</v>
      </c>
      <c r="J11" s="89" t="s">
        <v>5</v>
      </c>
      <c r="K11" s="89" t="s">
        <v>0</v>
      </c>
      <c r="L11" s="89" t="s">
        <v>6</v>
      </c>
      <c r="M11" s="88"/>
      <c r="N11" s="89" t="s">
        <v>6</v>
      </c>
      <c r="O11" s="63" t="s">
        <v>7</v>
      </c>
      <c r="P11" s="66" t="s">
        <v>2</v>
      </c>
    </row>
    <row r="12" spans="1:16" s="54" customFormat="1" ht="24.75" customHeight="1">
      <c r="A12" s="106" t="s">
        <v>251</v>
      </c>
      <c r="B12" s="113">
        <v>92897</v>
      </c>
      <c r="C12" s="87">
        <v>227763</v>
      </c>
      <c r="D12" s="87">
        <v>111744</v>
      </c>
      <c r="E12" s="87">
        <v>116019</v>
      </c>
      <c r="F12" s="88">
        <v>-8</v>
      </c>
      <c r="G12" s="63">
        <v>189</v>
      </c>
      <c r="H12" s="63">
        <v>153</v>
      </c>
      <c r="I12" s="90">
        <v>676</v>
      </c>
      <c r="J12" s="90">
        <v>319</v>
      </c>
      <c r="K12" s="90">
        <v>727</v>
      </c>
      <c r="L12" s="90">
        <v>256</v>
      </c>
      <c r="M12" s="88">
        <f aca="true" t="shared" si="0" ref="M12:M17">F12-(+G12+I12-H12-K12)</f>
        <v>7</v>
      </c>
      <c r="N12" s="89">
        <v>194</v>
      </c>
      <c r="O12" s="80">
        <v>54</v>
      </c>
      <c r="P12" s="75">
        <v>10</v>
      </c>
    </row>
    <row r="13" spans="1:16" s="54" customFormat="1" ht="24.75" customHeight="1">
      <c r="A13" s="82" t="s">
        <v>235</v>
      </c>
      <c r="B13" s="113">
        <v>92939</v>
      </c>
      <c r="C13" s="87">
        <v>227871</v>
      </c>
      <c r="D13" s="87">
        <v>111785</v>
      </c>
      <c r="E13" s="87">
        <v>116086</v>
      </c>
      <c r="F13" s="88">
        <f>C13-C12</f>
        <v>108</v>
      </c>
      <c r="G13" s="63">
        <v>174</v>
      </c>
      <c r="H13" s="63">
        <v>195</v>
      </c>
      <c r="I13" s="90">
        <v>722</v>
      </c>
      <c r="J13" s="90">
        <v>312</v>
      </c>
      <c r="K13" s="90">
        <v>594</v>
      </c>
      <c r="L13" s="90">
        <v>261</v>
      </c>
      <c r="M13" s="88">
        <f t="shared" si="0"/>
        <v>1</v>
      </c>
      <c r="N13" s="89">
        <v>206</v>
      </c>
      <c r="O13" s="80">
        <v>53</v>
      </c>
      <c r="P13" s="75">
        <v>11</v>
      </c>
    </row>
    <row r="14" spans="1:16" s="54" customFormat="1" ht="24.75" customHeight="1">
      <c r="A14" s="82" t="s">
        <v>238</v>
      </c>
      <c r="B14" s="113">
        <v>92895</v>
      </c>
      <c r="C14" s="87">
        <v>227800</v>
      </c>
      <c r="D14" s="87">
        <v>111738</v>
      </c>
      <c r="E14" s="87">
        <v>116062</v>
      </c>
      <c r="F14" s="88">
        <f>C14-C13</f>
        <v>-71</v>
      </c>
      <c r="G14" s="63">
        <v>160</v>
      </c>
      <c r="H14" s="63">
        <v>161</v>
      </c>
      <c r="I14" s="90">
        <v>473</v>
      </c>
      <c r="J14" s="90">
        <v>261</v>
      </c>
      <c r="K14" s="90">
        <v>541</v>
      </c>
      <c r="L14" s="90">
        <v>245</v>
      </c>
      <c r="M14" s="88">
        <f t="shared" si="0"/>
        <v>-2</v>
      </c>
      <c r="N14" s="89">
        <v>259</v>
      </c>
      <c r="O14" s="80">
        <v>38</v>
      </c>
      <c r="P14" s="75">
        <v>12</v>
      </c>
    </row>
    <row r="15" spans="1:16" s="54" customFormat="1" ht="24.75" customHeight="1">
      <c r="A15" s="106" t="s">
        <v>241</v>
      </c>
      <c r="B15" s="113">
        <v>92768</v>
      </c>
      <c r="C15" s="87">
        <v>227638</v>
      </c>
      <c r="D15" s="87">
        <v>111670</v>
      </c>
      <c r="E15" s="87">
        <v>115968</v>
      </c>
      <c r="F15" s="88">
        <f>C15-C14</f>
        <v>-162</v>
      </c>
      <c r="G15" s="63">
        <v>203</v>
      </c>
      <c r="H15" s="63">
        <v>190</v>
      </c>
      <c r="I15" s="90">
        <v>540</v>
      </c>
      <c r="J15" s="90">
        <v>311</v>
      </c>
      <c r="K15" s="90">
        <v>723</v>
      </c>
      <c r="L15" s="90">
        <v>392</v>
      </c>
      <c r="M15" s="88">
        <f t="shared" si="0"/>
        <v>8</v>
      </c>
      <c r="N15" s="89">
        <v>223</v>
      </c>
      <c r="O15" s="80">
        <v>53</v>
      </c>
      <c r="P15" s="75">
        <v>1</v>
      </c>
    </row>
    <row r="16" spans="1:16" s="54" customFormat="1" ht="24.75" customHeight="1">
      <c r="A16" s="82" t="s">
        <v>244</v>
      </c>
      <c r="B16" s="113">
        <v>92796</v>
      </c>
      <c r="C16" s="87">
        <v>227658</v>
      </c>
      <c r="D16" s="87">
        <v>111689</v>
      </c>
      <c r="E16" s="87">
        <v>115969</v>
      </c>
      <c r="F16" s="88">
        <f>C16-C15</f>
        <v>20</v>
      </c>
      <c r="G16" s="63">
        <v>175</v>
      </c>
      <c r="H16" s="63">
        <v>192</v>
      </c>
      <c r="I16" s="90">
        <v>517</v>
      </c>
      <c r="J16" s="90">
        <v>262</v>
      </c>
      <c r="K16" s="90">
        <v>490</v>
      </c>
      <c r="L16" s="90">
        <v>204</v>
      </c>
      <c r="M16" s="88">
        <f t="shared" si="0"/>
        <v>10</v>
      </c>
      <c r="N16" s="89">
        <v>178</v>
      </c>
      <c r="O16" s="80">
        <v>50</v>
      </c>
      <c r="P16" s="75">
        <v>2</v>
      </c>
    </row>
    <row r="17" spans="1:16" s="54" customFormat="1" ht="24.75" customHeight="1" thickBot="1">
      <c r="A17" s="82" t="s">
        <v>252</v>
      </c>
      <c r="B17" s="108">
        <v>92794</v>
      </c>
      <c r="C17" s="109">
        <v>227586</v>
      </c>
      <c r="D17" s="109">
        <v>111674</v>
      </c>
      <c r="E17" s="109">
        <v>115912</v>
      </c>
      <c r="F17" s="119">
        <f>C17-C16</f>
        <v>-72</v>
      </c>
      <c r="G17" s="110">
        <v>160</v>
      </c>
      <c r="H17" s="110">
        <v>171</v>
      </c>
      <c r="I17" s="111">
        <v>559</v>
      </c>
      <c r="J17" s="111">
        <v>278</v>
      </c>
      <c r="K17" s="111">
        <v>623</v>
      </c>
      <c r="L17" s="111">
        <v>308</v>
      </c>
      <c r="M17" s="119">
        <f t="shared" si="0"/>
        <v>3</v>
      </c>
      <c r="N17" s="112">
        <v>235</v>
      </c>
      <c r="O17" s="77">
        <v>66</v>
      </c>
      <c r="P17" s="75">
        <v>3</v>
      </c>
    </row>
    <row r="18" spans="1:16" s="54" customFormat="1" ht="24" customHeight="1" thickBot="1">
      <c r="A18" s="67" t="s">
        <v>32</v>
      </c>
      <c r="B18" s="231"/>
      <c r="C18" s="232"/>
      <c r="D18" s="233"/>
      <c r="E18" s="233"/>
      <c r="F18" s="232"/>
      <c r="G18" s="233" t="s">
        <v>37</v>
      </c>
      <c r="H18" s="257"/>
      <c r="I18" s="257"/>
      <c r="J18" s="257"/>
      <c r="K18" s="257"/>
      <c r="L18" s="257"/>
      <c r="M18" s="258"/>
      <c r="N18" s="251" t="s">
        <v>39</v>
      </c>
      <c r="O18" s="252"/>
      <c r="P18" s="68" t="s">
        <v>32</v>
      </c>
    </row>
    <row r="20" ht="14.25" thickBot="1"/>
    <row r="21" spans="1:19" ht="24" customHeight="1">
      <c r="A21" s="42"/>
      <c r="B21" s="259" t="s">
        <v>73</v>
      </c>
      <c r="C21" s="260"/>
      <c r="D21" s="260"/>
      <c r="E21" s="260"/>
      <c r="F21" s="260"/>
      <c r="G21" s="260"/>
      <c r="H21" s="260"/>
      <c r="I21" s="260"/>
      <c r="J21" s="261" t="s">
        <v>74</v>
      </c>
      <c r="K21" s="261"/>
      <c r="L21" s="261"/>
      <c r="M21" s="262"/>
      <c r="N21" s="263" t="s">
        <v>75</v>
      </c>
      <c r="O21" s="261"/>
      <c r="P21" s="261"/>
      <c r="Q21" s="262"/>
      <c r="R21" s="43" t="s">
        <v>76</v>
      </c>
      <c r="S21" s="37"/>
    </row>
    <row r="22" spans="1:19" ht="24" customHeight="1">
      <c r="A22" s="20" t="s">
        <v>17</v>
      </c>
      <c r="B22" s="21" t="s">
        <v>77</v>
      </c>
      <c r="C22" s="22" t="s">
        <v>78</v>
      </c>
      <c r="D22" s="22" t="s">
        <v>79</v>
      </c>
      <c r="E22" s="22" t="s">
        <v>80</v>
      </c>
      <c r="F22" s="22" t="s">
        <v>81</v>
      </c>
      <c r="G22" s="22" t="s">
        <v>82</v>
      </c>
      <c r="H22" s="22" t="s">
        <v>83</v>
      </c>
      <c r="I22" s="44" t="s">
        <v>84</v>
      </c>
      <c r="J22" s="45" t="s">
        <v>85</v>
      </c>
      <c r="K22" s="38" t="s">
        <v>94</v>
      </c>
      <c r="L22" s="45" t="s">
        <v>86</v>
      </c>
      <c r="M22" s="9" t="s">
        <v>95</v>
      </c>
      <c r="N22" s="22" t="s">
        <v>87</v>
      </c>
      <c r="O22" s="22" t="s">
        <v>88</v>
      </c>
      <c r="P22" s="22" t="s">
        <v>89</v>
      </c>
      <c r="Q22" s="22" t="s">
        <v>90</v>
      </c>
      <c r="R22" s="20" t="s">
        <v>91</v>
      </c>
      <c r="S22" s="39" t="s">
        <v>17</v>
      </c>
    </row>
    <row r="23" spans="1:19" ht="24" customHeight="1">
      <c r="A23" s="20" t="s">
        <v>30</v>
      </c>
      <c r="B23" s="46" t="s">
        <v>92</v>
      </c>
      <c r="C23" s="32" t="s">
        <v>92</v>
      </c>
      <c r="D23" s="32" t="s">
        <v>92</v>
      </c>
      <c r="E23" s="264" t="s">
        <v>93</v>
      </c>
      <c r="F23" s="265"/>
      <c r="G23" s="266"/>
      <c r="H23" s="32" t="s">
        <v>92</v>
      </c>
      <c r="I23" s="33" t="s">
        <v>92</v>
      </c>
      <c r="J23" s="196" t="s">
        <v>253</v>
      </c>
      <c r="K23" s="47" t="s">
        <v>10</v>
      </c>
      <c r="L23" s="2" t="s">
        <v>253</v>
      </c>
      <c r="M23" s="47" t="s">
        <v>10</v>
      </c>
      <c r="N23" s="270" t="s">
        <v>96</v>
      </c>
      <c r="O23" s="270"/>
      <c r="P23" s="270" t="s">
        <v>96</v>
      </c>
      <c r="Q23" s="270"/>
      <c r="R23" s="48" t="s">
        <v>96</v>
      </c>
      <c r="S23" s="39" t="s">
        <v>30</v>
      </c>
    </row>
    <row r="24" spans="1:19" ht="24" customHeight="1" thickBot="1">
      <c r="A24" s="35"/>
      <c r="B24" s="49" t="s">
        <v>97</v>
      </c>
      <c r="C24" s="40" t="s">
        <v>98</v>
      </c>
      <c r="D24" s="40" t="s">
        <v>99</v>
      </c>
      <c r="E24" s="267"/>
      <c r="F24" s="268"/>
      <c r="G24" s="269"/>
      <c r="H24" s="40" t="s">
        <v>100</v>
      </c>
      <c r="I24" s="41" t="s">
        <v>101</v>
      </c>
      <c r="J24" s="271" t="s">
        <v>97</v>
      </c>
      <c r="K24" s="272"/>
      <c r="L24" s="271" t="s">
        <v>102</v>
      </c>
      <c r="M24" s="272"/>
      <c r="N24" s="273" t="s">
        <v>97</v>
      </c>
      <c r="O24" s="273"/>
      <c r="P24" s="273" t="s">
        <v>102</v>
      </c>
      <c r="Q24" s="273"/>
      <c r="R24" s="107" t="s">
        <v>97</v>
      </c>
      <c r="S24" s="50"/>
    </row>
    <row r="25" spans="1:19" ht="24.75" customHeight="1">
      <c r="A25" s="83" t="s">
        <v>230</v>
      </c>
      <c r="B25" s="10">
        <v>96</v>
      </c>
      <c r="C25" s="11">
        <v>88246</v>
      </c>
      <c r="D25" s="10">
        <v>53</v>
      </c>
      <c r="E25" s="10">
        <v>115</v>
      </c>
      <c r="F25" s="10">
        <v>4</v>
      </c>
      <c r="G25" s="10">
        <v>19</v>
      </c>
      <c r="H25" s="10">
        <v>64</v>
      </c>
      <c r="I25" s="11">
        <v>1414</v>
      </c>
      <c r="J25" s="11">
        <v>8217</v>
      </c>
      <c r="K25" s="2">
        <v>17</v>
      </c>
      <c r="L25" s="17">
        <v>8634</v>
      </c>
      <c r="M25" s="51">
        <v>16</v>
      </c>
      <c r="N25" s="11">
        <v>6963</v>
      </c>
      <c r="O25" s="11">
        <v>1876</v>
      </c>
      <c r="P25" s="10">
        <v>12</v>
      </c>
      <c r="Q25" s="11">
        <v>2336</v>
      </c>
      <c r="R25" s="11">
        <v>956</v>
      </c>
      <c r="S25" s="74" t="s">
        <v>231</v>
      </c>
    </row>
    <row r="26" spans="1:19" ht="24.75" customHeight="1">
      <c r="A26" s="73" t="s">
        <v>232</v>
      </c>
      <c r="B26" s="10">
        <v>111</v>
      </c>
      <c r="C26" s="11">
        <v>318294</v>
      </c>
      <c r="D26" s="10">
        <v>91</v>
      </c>
      <c r="E26" s="10">
        <v>160</v>
      </c>
      <c r="F26" s="10">
        <v>5</v>
      </c>
      <c r="G26" s="10">
        <v>22</v>
      </c>
      <c r="H26" s="10">
        <v>125</v>
      </c>
      <c r="I26" s="11">
        <v>3356</v>
      </c>
      <c r="J26" s="11">
        <v>8302</v>
      </c>
      <c r="K26" s="2">
        <v>28</v>
      </c>
      <c r="L26" s="17">
        <v>8113</v>
      </c>
      <c r="M26" s="51">
        <v>29</v>
      </c>
      <c r="N26" s="11">
        <v>6814</v>
      </c>
      <c r="O26" s="11">
        <v>1738</v>
      </c>
      <c r="P26" s="10">
        <v>12</v>
      </c>
      <c r="Q26" s="11">
        <v>2210</v>
      </c>
      <c r="R26" s="11">
        <v>768</v>
      </c>
      <c r="S26" s="75" t="s">
        <v>254</v>
      </c>
    </row>
    <row r="27" spans="1:19" ht="24.75" customHeight="1">
      <c r="A27" s="73" t="s">
        <v>233</v>
      </c>
      <c r="B27" s="10">
        <v>73</v>
      </c>
      <c r="C27" s="11">
        <v>276580</v>
      </c>
      <c r="D27" s="10">
        <v>42</v>
      </c>
      <c r="E27" s="10">
        <v>103</v>
      </c>
      <c r="F27" s="10">
        <v>9</v>
      </c>
      <c r="G27" s="10">
        <v>12</v>
      </c>
      <c r="H27" s="10">
        <v>87</v>
      </c>
      <c r="I27" s="11">
        <v>2767</v>
      </c>
      <c r="J27" s="11">
        <v>7999</v>
      </c>
      <c r="K27" s="2">
        <v>29</v>
      </c>
      <c r="L27" s="17">
        <v>7650</v>
      </c>
      <c r="M27" s="51">
        <v>26</v>
      </c>
      <c r="N27" s="11">
        <v>6777</v>
      </c>
      <c r="O27" s="11">
        <v>1642</v>
      </c>
      <c r="P27" s="10">
        <v>10</v>
      </c>
      <c r="Q27" s="11">
        <v>1982</v>
      </c>
      <c r="R27" s="11">
        <v>723</v>
      </c>
      <c r="S27" s="75" t="s">
        <v>255</v>
      </c>
    </row>
    <row r="28" spans="1:19" ht="14.25" customHeight="1">
      <c r="A28" s="72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4" t="s">
        <v>234</v>
      </c>
    </row>
    <row r="29" spans="1:19" ht="24.75" customHeight="1">
      <c r="A29" s="5" t="s">
        <v>256</v>
      </c>
      <c r="B29" s="105">
        <v>8</v>
      </c>
      <c r="C29" s="186">
        <v>3221</v>
      </c>
      <c r="D29" s="15">
        <v>1</v>
      </c>
      <c r="E29" s="15">
        <v>1</v>
      </c>
      <c r="F29" s="15">
        <v>1</v>
      </c>
      <c r="G29" s="15">
        <v>1</v>
      </c>
      <c r="H29" s="17">
        <v>6</v>
      </c>
      <c r="I29" s="15">
        <v>73</v>
      </c>
      <c r="J29" s="10">
        <v>603</v>
      </c>
      <c r="K29" s="2">
        <v>3</v>
      </c>
      <c r="L29" s="10">
        <v>575</v>
      </c>
      <c r="M29" s="2">
        <v>3</v>
      </c>
      <c r="N29" s="10">
        <v>575</v>
      </c>
      <c r="O29" s="10">
        <v>132</v>
      </c>
      <c r="P29" s="10">
        <v>0</v>
      </c>
      <c r="Q29" s="10">
        <v>167</v>
      </c>
      <c r="R29" s="10">
        <v>47</v>
      </c>
      <c r="S29" s="79" t="s">
        <v>257</v>
      </c>
    </row>
    <row r="30" spans="1:19" ht="24.75" customHeight="1">
      <c r="A30" s="197" t="s">
        <v>258</v>
      </c>
      <c r="B30" s="105">
        <v>6</v>
      </c>
      <c r="C30" s="186">
        <v>274</v>
      </c>
      <c r="D30" s="15">
        <v>1</v>
      </c>
      <c r="E30" s="15">
        <v>2</v>
      </c>
      <c r="F30" s="15">
        <v>1</v>
      </c>
      <c r="G30" s="15">
        <v>1</v>
      </c>
      <c r="H30" s="17">
        <v>2</v>
      </c>
      <c r="I30" s="15">
        <v>0</v>
      </c>
      <c r="J30" s="10">
        <v>667</v>
      </c>
      <c r="K30" s="2">
        <v>2</v>
      </c>
      <c r="L30" s="10">
        <v>650</v>
      </c>
      <c r="M30" s="2">
        <v>2</v>
      </c>
      <c r="N30" s="10">
        <v>632</v>
      </c>
      <c r="O30" s="10">
        <v>171</v>
      </c>
      <c r="P30" s="10">
        <v>1</v>
      </c>
      <c r="Q30" s="10">
        <v>222</v>
      </c>
      <c r="R30" s="10">
        <v>64</v>
      </c>
      <c r="S30" s="79" t="s">
        <v>259</v>
      </c>
    </row>
    <row r="31" spans="1:19" ht="24.75" customHeight="1">
      <c r="A31" s="197" t="s">
        <v>260</v>
      </c>
      <c r="B31" s="105">
        <v>5</v>
      </c>
      <c r="C31" s="186">
        <v>2227</v>
      </c>
      <c r="D31" s="15">
        <v>4</v>
      </c>
      <c r="E31" s="15">
        <v>13</v>
      </c>
      <c r="F31" s="15">
        <v>1</v>
      </c>
      <c r="G31" s="15">
        <v>0</v>
      </c>
      <c r="H31" s="17">
        <v>3</v>
      </c>
      <c r="I31" s="15">
        <v>216</v>
      </c>
      <c r="J31" s="10">
        <v>644</v>
      </c>
      <c r="K31" s="2">
        <v>2</v>
      </c>
      <c r="L31" s="10">
        <v>610</v>
      </c>
      <c r="M31" s="2">
        <v>0</v>
      </c>
      <c r="N31" s="10">
        <v>595</v>
      </c>
      <c r="O31" s="10">
        <v>138</v>
      </c>
      <c r="P31" s="10">
        <v>0</v>
      </c>
      <c r="Q31" s="10">
        <v>169</v>
      </c>
      <c r="R31" s="10">
        <v>46</v>
      </c>
      <c r="S31" s="79" t="s">
        <v>261</v>
      </c>
    </row>
    <row r="32" spans="1:19" ht="24.75" customHeight="1">
      <c r="A32" s="197" t="s">
        <v>262</v>
      </c>
      <c r="B32" s="105">
        <v>3</v>
      </c>
      <c r="C32" s="186">
        <v>7618</v>
      </c>
      <c r="D32" s="15">
        <v>2</v>
      </c>
      <c r="E32" s="15">
        <v>5</v>
      </c>
      <c r="F32" s="15">
        <v>0</v>
      </c>
      <c r="G32" s="15">
        <v>0</v>
      </c>
      <c r="H32" s="17">
        <v>3</v>
      </c>
      <c r="I32" s="15">
        <v>56</v>
      </c>
      <c r="J32" s="10">
        <v>696</v>
      </c>
      <c r="K32" s="2">
        <v>2</v>
      </c>
      <c r="L32" s="10">
        <v>654</v>
      </c>
      <c r="M32" s="2">
        <v>1</v>
      </c>
      <c r="N32" s="10">
        <v>664</v>
      </c>
      <c r="O32" s="10">
        <v>152</v>
      </c>
      <c r="P32" s="10">
        <v>2</v>
      </c>
      <c r="Q32" s="10">
        <v>177</v>
      </c>
      <c r="R32" s="10">
        <v>42</v>
      </c>
      <c r="S32" s="79" t="s">
        <v>263</v>
      </c>
    </row>
    <row r="33" spans="1:19" ht="24.75" customHeight="1">
      <c r="A33" s="5" t="s">
        <v>264</v>
      </c>
      <c r="B33" s="105">
        <v>7</v>
      </c>
      <c r="C33" s="186">
        <v>10326</v>
      </c>
      <c r="D33" s="15">
        <v>6</v>
      </c>
      <c r="E33" s="15">
        <v>16</v>
      </c>
      <c r="F33" s="15">
        <v>1</v>
      </c>
      <c r="G33" s="15">
        <v>1</v>
      </c>
      <c r="H33" s="17">
        <v>8</v>
      </c>
      <c r="I33" s="15">
        <v>392</v>
      </c>
      <c r="J33" s="10">
        <v>695</v>
      </c>
      <c r="K33" s="2">
        <v>2</v>
      </c>
      <c r="L33" s="10">
        <v>657</v>
      </c>
      <c r="M33" s="2">
        <v>1</v>
      </c>
      <c r="N33" s="10">
        <v>520</v>
      </c>
      <c r="O33" s="10">
        <v>116</v>
      </c>
      <c r="P33" s="10">
        <v>2</v>
      </c>
      <c r="Q33" s="10">
        <v>177</v>
      </c>
      <c r="R33" s="10">
        <v>54</v>
      </c>
      <c r="S33" s="79" t="s">
        <v>265</v>
      </c>
    </row>
    <row r="34" spans="1:19" ht="24.75" customHeight="1" thickBot="1">
      <c r="A34" s="197" t="s">
        <v>267</v>
      </c>
      <c r="B34" s="91">
        <v>3</v>
      </c>
      <c r="C34" s="185">
        <v>43115</v>
      </c>
      <c r="D34" s="15">
        <v>3</v>
      </c>
      <c r="E34" s="15">
        <v>5</v>
      </c>
      <c r="F34" s="15">
        <v>1</v>
      </c>
      <c r="G34" s="15">
        <v>1</v>
      </c>
      <c r="H34" s="17">
        <v>4</v>
      </c>
      <c r="I34" s="15">
        <v>238</v>
      </c>
      <c r="J34" s="10">
        <v>588</v>
      </c>
      <c r="K34" s="2">
        <v>2</v>
      </c>
      <c r="L34" s="10">
        <v>566</v>
      </c>
      <c r="M34" s="2">
        <v>1</v>
      </c>
      <c r="N34" s="10">
        <v>599</v>
      </c>
      <c r="O34" s="10">
        <v>119</v>
      </c>
      <c r="P34" s="10">
        <v>1</v>
      </c>
      <c r="Q34" s="10">
        <v>135</v>
      </c>
      <c r="R34" s="10">
        <v>43</v>
      </c>
      <c r="S34" s="79" t="s">
        <v>266</v>
      </c>
    </row>
    <row r="35" spans="1:19" ht="24" customHeight="1" thickBot="1">
      <c r="A35" s="78"/>
      <c r="B35" s="274" t="s">
        <v>103</v>
      </c>
      <c r="C35" s="275"/>
      <c r="D35" s="275"/>
      <c r="E35" s="275"/>
      <c r="F35" s="275"/>
      <c r="G35" s="275"/>
      <c r="H35" s="275"/>
      <c r="I35" s="275"/>
      <c r="J35" s="275" t="s">
        <v>104</v>
      </c>
      <c r="K35" s="275"/>
      <c r="L35" s="275"/>
      <c r="M35" s="276"/>
      <c r="N35" s="277" t="s">
        <v>36</v>
      </c>
      <c r="O35" s="275"/>
      <c r="P35" s="275"/>
      <c r="Q35" s="276"/>
      <c r="R35" s="26" t="s">
        <v>105</v>
      </c>
      <c r="S35" s="28" t="s">
        <v>32</v>
      </c>
    </row>
    <row r="36" ht="13.5">
      <c r="M36"/>
    </row>
    <row r="37" spans="1:6" ht="13.5">
      <c r="A37" s="230" t="s">
        <v>40</v>
      </c>
      <c r="B37" s="230"/>
      <c r="C37" s="230"/>
      <c r="D37" s="230"/>
      <c r="E37" s="230"/>
      <c r="F37" s="230"/>
    </row>
  </sheetData>
  <mergeCells count="40">
    <mergeCell ref="B35:I35"/>
    <mergeCell ref="J35:M35"/>
    <mergeCell ref="N35:Q35"/>
    <mergeCell ref="A37:F37"/>
    <mergeCell ref="B21:I21"/>
    <mergeCell ref="J21:M21"/>
    <mergeCell ref="N21:Q21"/>
    <mergeCell ref="E23:G24"/>
    <mergeCell ref="N23:O23"/>
    <mergeCell ref="P23:Q23"/>
    <mergeCell ref="J24:K24"/>
    <mergeCell ref="L24:M24"/>
    <mergeCell ref="N24:O24"/>
    <mergeCell ref="P24:Q24"/>
    <mergeCell ref="N18:O18"/>
    <mergeCell ref="N7:O7"/>
    <mergeCell ref="G7:M7"/>
    <mergeCell ref="G18:M18"/>
    <mergeCell ref="B3:F3"/>
    <mergeCell ref="C4:E4"/>
    <mergeCell ref="C5:C6"/>
    <mergeCell ref="D5:D6"/>
    <mergeCell ref="E5:E6"/>
    <mergeCell ref="B5:B7"/>
    <mergeCell ref="C7:F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18:F18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18" t="s">
        <v>17</v>
      </c>
      <c r="B2" s="282" t="s">
        <v>186</v>
      </c>
      <c r="C2" s="262"/>
      <c r="D2" s="19" t="s">
        <v>38</v>
      </c>
      <c r="E2" s="263" t="s">
        <v>187</v>
      </c>
      <c r="F2" s="262"/>
      <c r="G2" s="283" t="s">
        <v>188</v>
      </c>
      <c r="H2" s="263" t="s">
        <v>71</v>
      </c>
      <c r="I2" s="261"/>
    </row>
    <row r="3" spans="1:9" ht="24" customHeight="1">
      <c r="A3" s="20"/>
      <c r="B3" s="21" t="s">
        <v>189</v>
      </c>
      <c r="C3" s="22" t="s">
        <v>190</v>
      </c>
      <c r="D3" s="22" t="s">
        <v>191</v>
      </c>
      <c r="E3" s="22" t="s">
        <v>192</v>
      </c>
      <c r="F3" s="22" t="s">
        <v>193</v>
      </c>
      <c r="G3" s="284"/>
      <c r="H3" s="22" t="s">
        <v>194</v>
      </c>
      <c r="I3" s="23" t="s">
        <v>195</v>
      </c>
    </row>
    <row r="4" spans="1:9" ht="24" customHeight="1" thickBot="1">
      <c r="A4" s="24" t="s">
        <v>30</v>
      </c>
      <c r="B4" s="281" t="s">
        <v>63</v>
      </c>
      <c r="C4" s="272"/>
      <c r="D4" s="25" t="s">
        <v>63</v>
      </c>
      <c r="E4" s="271" t="s">
        <v>34</v>
      </c>
      <c r="F4" s="278"/>
      <c r="G4" s="272"/>
      <c r="H4" s="271" t="s">
        <v>70</v>
      </c>
      <c r="I4" s="278"/>
    </row>
    <row r="5" spans="1:9" ht="19.5" customHeight="1">
      <c r="A5" s="14" t="s">
        <v>196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6">
        <v>100.9</v>
      </c>
      <c r="H5" s="16" t="s">
        <v>54</v>
      </c>
      <c r="I5" s="16" t="s">
        <v>54</v>
      </c>
    </row>
    <row r="6" spans="1:9" ht="19.5" customHeight="1">
      <c r="A6" s="14" t="s">
        <v>44</v>
      </c>
      <c r="B6" s="13">
        <v>100.6</v>
      </c>
      <c r="C6" s="13">
        <v>100.3</v>
      </c>
      <c r="D6" s="13">
        <v>97.7</v>
      </c>
      <c r="E6" s="13">
        <v>94.9</v>
      </c>
      <c r="F6" s="16">
        <v>97.2</v>
      </c>
      <c r="G6" s="16">
        <v>99.6</v>
      </c>
      <c r="H6" s="16" t="s">
        <v>54</v>
      </c>
      <c r="I6" s="16" t="s">
        <v>54</v>
      </c>
    </row>
    <row r="7" spans="1:9" ht="19.5" customHeight="1">
      <c r="A7" s="14" t="s">
        <v>50</v>
      </c>
      <c r="B7" s="13">
        <v>100.3</v>
      </c>
      <c r="C7" s="13">
        <v>99.8</v>
      </c>
      <c r="D7" s="84">
        <v>97.2</v>
      </c>
      <c r="E7" s="16">
        <v>95.4</v>
      </c>
      <c r="F7" s="16">
        <v>98</v>
      </c>
      <c r="G7" s="85">
        <v>99.4</v>
      </c>
      <c r="H7" s="85">
        <v>93.9</v>
      </c>
      <c r="I7" s="85">
        <v>77.1</v>
      </c>
    </row>
    <row r="8" spans="1:9" ht="19.5" customHeight="1">
      <c r="A8" s="14" t="s">
        <v>51</v>
      </c>
      <c r="B8" s="13">
        <v>100.3</v>
      </c>
      <c r="C8" s="13">
        <v>100</v>
      </c>
      <c r="D8" s="86">
        <v>98.7</v>
      </c>
      <c r="E8" s="16">
        <v>96.2</v>
      </c>
      <c r="F8" s="16">
        <v>98.6</v>
      </c>
      <c r="G8" s="85">
        <v>100.5</v>
      </c>
      <c r="H8" s="85">
        <v>102</v>
      </c>
      <c r="I8" s="85">
        <v>86.5</v>
      </c>
    </row>
    <row r="9" spans="1:9" ht="19.5" customHeight="1">
      <c r="A9" s="14" t="s">
        <v>58</v>
      </c>
      <c r="B9" s="13">
        <v>100</v>
      </c>
      <c r="C9" s="13">
        <v>100</v>
      </c>
      <c r="D9" s="86">
        <v>100.5</v>
      </c>
      <c r="E9" s="16">
        <v>98</v>
      </c>
      <c r="F9" s="16">
        <v>100.7</v>
      </c>
      <c r="G9" s="85">
        <v>100.2</v>
      </c>
      <c r="H9" s="85">
        <v>100</v>
      </c>
      <c r="I9" s="85">
        <v>86.8</v>
      </c>
    </row>
    <row r="10" spans="1:9" ht="19.5" customHeight="1">
      <c r="A10" s="14" t="s">
        <v>64</v>
      </c>
      <c r="B10" s="13">
        <v>100.3</v>
      </c>
      <c r="C10" s="13">
        <v>100.8</v>
      </c>
      <c r="D10" s="86">
        <v>102.5</v>
      </c>
      <c r="E10" s="16" t="s">
        <v>54</v>
      </c>
      <c r="F10" s="16" t="s">
        <v>54</v>
      </c>
      <c r="G10" s="85" t="s">
        <v>54</v>
      </c>
      <c r="H10" s="85">
        <v>100.3</v>
      </c>
      <c r="I10" s="85">
        <v>90.2</v>
      </c>
    </row>
    <row r="11" spans="1:9" ht="19.5" customHeight="1">
      <c r="A11" s="14" t="s">
        <v>197</v>
      </c>
      <c r="B11" s="13">
        <v>100.3</v>
      </c>
      <c r="C11" s="13">
        <v>100.8</v>
      </c>
      <c r="D11" s="86">
        <v>104.9</v>
      </c>
      <c r="E11" s="16" t="s">
        <v>54</v>
      </c>
      <c r="F11" s="16" t="s">
        <v>54</v>
      </c>
      <c r="G11" s="85" t="s">
        <v>54</v>
      </c>
      <c r="H11" s="85">
        <v>97.5</v>
      </c>
      <c r="I11" s="85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6" t="s">
        <v>1</v>
      </c>
      <c r="I12" s="16" t="s">
        <v>0</v>
      </c>
    </row>
    <row r="13" spans="1:9" ht="19.5" customHeight="1">
      <c r="A13" s="92" t="s">
        <v>268</v>
      </c>
      <c r="B13" s="13">
        <v>100.4</v>
      </c>
      <c r="C13" s="16">
        <v>100</v>
      </c>
      <c r="D13" s="16">
        <v>102.5</v>
      </c>
      <c r="E13" s="16" t="s">
        <v>54</v>
      </c>
      <c r="F13" s="16" t="s">
        <v>54</v>
      </c>
      <c r="G13" s="16" t="s">
        <v>54</v>
      </c>
      <c r="H13" s="16">
        <v>65.7</v>
      </c>
      <c r="I13" s="16">
        <v>65.7</v>
      </c>
    </row>
    <row r="14" spans="1:9" ht="19.5" customHeight="1">
      <c r="A14" s="92" t="s">
        <v>269</v>
      </c>
      <c r="B14" s="13">
        <v>100.1</v>
      </c>
      <c r="C14" s="16">
        <v>99.9</v>
      </c>
      <c r="D14" s="16">
        <v>102.9</v>
      </c>
      <c r="E14" s="16" t="s">
        <v>54</v>
      </c>
      <c r="F14" s="16" t="s">
        <v>54</v>
      </c>
      <c r="G14" s="16" t="s">
        <v>54</v>
      </c>
      <c r="H14" s="16">
        <v>68</v>
      </c>
      <c r="I14" s="16">
        <v>68</v>
      </c>
    </row>
    <row r="15" spans="1:9" ht="19.5" customHeight="1">
      <c r="A15" s="92" t="s">
        <v>270</v>
      </c>
      <c r="B15" s="13">
        <v>100.4</v>
      </c>
      <c r="C15" s="16">
        <v>100.2</v>
      </c>
      <c r="D15" s="16">
        <v>102.8</v>
      </c>
      <c r="E15" s="16" t="s">
        <v>54</v>
      </c>
      <c r="F15" s="16" t="s">
        <v>54</v>
      </c>
      <c r="G15" s="16" t="s">
        <v>54</v>
      </c>
      <c r="H15" s="16">
        <v>68</v>
      </c>
      <c r="I15" s="16">
        <v>68</v>
      </c>
    </row>
    <row r="16" spans="1:9" ht="19.5" customHeight="1">
      <c r="A16" s="92" t="s">
        <v>271</v>
      </c>
      <c r="B16" s="13">
        <v>100.4</v>
      </c>
      <c r="C16" s="16">
        <v>100.3</v>
      </c>
      <c r="D16" s="16">
        <v>102.9</v>
      </c>
      <c r="E16" s="16" t="s">
        <v>54</v>
      </c>
      <c r="F16" s="16" t="s">
        <v>54</v>
      </c>
      <c r="G16" s="16" t="s">
        <v>54</v>
      </c>
      <c r="H16" s="16">
        <v>71.2</v>
      </c>
      <c r="I16" s="16">
        <v>71.2</v>
      </c>
    </row>
    <row r="17" spans="1:9" ht="19.5" customHeight="1">
      <c r="A17" s="92" t="s">
        <v>272</v>
      </c>
      <c r="B17" s="13">
        <v>100</v>
      </c>
      <c r="C17" s="16">
        <v>99.9</v>
      </c>
      <c r="D17" s="16">
        <v>102.1</v>
      </c>
      <c r="E17" s="16" t="s">
        <v>54</v>
      </c>
      <c r="F17" s="16" t="s">
        <v>54</v>
      </c>
      <c r="G17" s="16" t="s">
        <v>54</v>
      </c>
      <c r="H17" s="16">
        <v>77.9</v>
      </c>
      <c r="I17" s="16">
        <v>77.9</v>
      </c>
    </row>
    <row r="18" spans="1:9" ht="19.5" customHeight="1" thickBot="1">
      <c r="A18" s="92" t="s">
        <v>273</v>
      </c>
      <c r="B18" s="13">
        <v>99.8</v>
      </c>
      <c r="C18" s="16">
        <v>99.6</v>
      </c>
      <c r="D18" s="16">
        <v>102.1</v>
      </c>
      <c r="E18" s="16" t="s">
        <v>54</v>
      </c>
      <c r="F18" s="16" t="s">
        <v>54</v>
      </c>
      <c r="G18" s="16" t="s">
        <v>54</v>
      </c>
      <c r="H18" s="16">
        <v>76.6</v>
      </c>
      <c r="I18" s="16">
        <v>76.6</v>
      </c>
    </row>
    <row r="19" spans="1:9" ht="21.75" customHeight="1" thickBot="1">
      <c r="A19" s="81" t="s">
        <v>32</v>
      </c>
      <c r="B19" s="279" t="s">
        <v>184</v>
      </c>
      <c r="C19" s="280"/>
      <c r="D19" s="27" t="s">
        <v>198</v>
      </c>
      <c r="E19" s="280" t="s">
        <v>183</v>
      </c>
      <c r="F19" s="280"/>
      <c r="G19" s="280"/>
      <c r="H19" s="280"/>
      <c r="I19" s="277"/>
    </row>
    <row r="20" spans="1:9" ht="13.5">
      <c r="A20" s="12" t="s">
        <v>69</v>
      </c>
      <c r="C20" s="12"/>
      <c r="D20" s="12"/>
      <c r="E20" s="12"/>
      <c r="F20" s="12"/>
      <c r="G20" s="12"/>
      <c r="H20" s="12"/>
      <c r="I20" s="12"/>
    </row>
    <row r="21" ht="13.5">
      <c r="A21" s="8" t="s">
        <v>68</v>
      </c>
    </row>
    <row r="22" ht="13.5">
      <c r="A22" t="s">
        <v>55</v>
      </c>
    </row>
    <row r="23" ht="13.5">
      <c r="A23" t="s">
        <v>56</v>
      </c>
    </row>
    <row r="24" ht="13.5">
      <c r="A24" t="s">
        <v>199</v>
      </c>
    </row>
    <row r="25" ht="13.5">
      <c r="A25" t="s">
        <v>200</v>
      </c>
    </row>
    <row r="26" ht="13.5">
      <c r="A26" t="s">
        <v>67</v>
      </c>
    </row>
    <row r="27" spans="1:9" ht="13.5">
      <c r="A27" s="12" t="s">
        <v>72</v>
      </c>
      <c r="C27" s="12"/>
      <c r="D27" s="12"/>
      <c r="E27" s="12"/>
      <c r="F27" s="12"/>
      <c r="G27" s="12"/>
      <c r="H27" s="12"/>
      <c r="I27" s="12"/>
    </row>
    <row r="50" ht="13.5">
      <c r="I50" t="s">
        <v>201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7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ht="6.75" customHeight="1" thickBot="1"/>
    <row r="2" spans="1:15" ht="22.5" customHeight="1">
      <c r="A2" s="202" t="s">
        <v>17</v>
      </c>
      <c r="B2" s="287" t="s">
        <v>202</v>
      </c>
      <c r="C2" s="288"/>
      <c r="D2" s="288"/>
      <c r="E2" s="288"/>
      <c r="F2" s="288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2.5" customHeight="1">
      <c r="A3" s="204"/>
      <c r="B3" s="205" t="s">
        <v>203</v>
      </c>
      <c r="C3" s="206" t="s">
        <v>204</v>
      </c>
      <c r="D3" s="206" t="s">
        <v>205</v>
      </c>
      <c r="E3" s="206" t="s">
        <v>206</v>
      </c>
      <c r="F3" s="207" t="s">
        <v>207</v>
      </c>
      <c r="G3" s="203"/>
      <c r="H3" s="203"/>
      <c r="I3" s="203"/>
      <c r="J3" s="203"/>
      <c r="K3" s="203"/>
      <c r="L3" s="203"/>
      <c r="M3" s="203"/>
      <c r="N3" s="203"/>
      <c r="O3" s="203"/>
    </row>
    <row r="4" spans="1:15" ht="22.5" customHeight="1" thickBot="1">
      <c r="A4" s="208" t="s">
        <v>30</v>
      </c>
      <c r="B4" s="285" t="s">
        <v>208</v>
      </c>
      <c r="C4" s="286"/>
      <c r="D4" s="286"/>
      <c r="E4" s="286"/>
      <c r="F4" s="286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2.5" customHeight="1">
      <c r="A5" s="209" t="s">
        <v>209</v>
      </c>
      <c r="B5" s="201">
        <v>550678</v>
      </c>
      <c r="C5" s="201">
        <v>465406</v>
      </c>
      <c r="D5" s="201">
        <v>425229</v>
      </c>
      <c r="E5" s="201">
        <v>339957</v>
      </c>
      <c r="F5" s="201">
        <v>101296</v>
      </c>
      <c r="G5" s="203"/>
      <c r="H5" s="203"/>
      <c r="I5" s="203"/>
      <c r="J5" s="203"/>
      <c r="K5" s="203"/>
      <c r="L5" s="203"/>
      <c r="M5" s="203"/>
      <c r="N5" s="203"/>
      <c r="O5" s="203"/>
    </row>
    <row r="6" spans="1:15" ht="22.5" customHeight="1">
      <c r="A6" s="210" t="s">
        <v>45</v>
      </c>
      <c r="B6" s="201">
        <v>568354</v>
      </c>
      <c r="C6" s="201">
        <v>478425</v>
      </c>
      <c r="D6" s="201">
        <v>445890</v>
      </c>
      <c r="E6" s="201">
        <v>355961</v>
      </c>
      <c r="F6" s="201">
        <v>93035</v>
      </c>
      <c r="G6" s="203"/>
      <c r="H6" s="203"/>
      <c r="I6" s="203"/>
      <c r="J6" s="203"/>
      <c r="K6" s="203"/>
      <c r="L6" s="203"/>
      <c r="M6" s="203"/>
      <c r="N6" s="203"/>
      <c r="O6" s="203"/>
    </row>
    <row r="7" spans="1:15" ht="22.5" customHeight="1">
      <c r="A7" s="210" t="s">
        <v>52</v>
      </c>
      <c r="B7" s="211">
        <v>526877</v>
      </c>
      <c r="C7" s="201">
        <v>445653</v>
      </c>
      <c r="D7" s="201">
        <v>390276</v>
      </c>
      <c r="E7" s="201">
        <v>309052</v>
      </c>
      <c r="F7" s="201">
        <v>98124</v>
      </c>
      <c r="G7" s="203"/>
      <c r="H7" s="203"/>
      <c r="I7" s="203"/>
      <c r="J7" s="203"/>
      <c r="K7" s="203"/>
      <c r="L7" s="203"/>
      <c r="M7" s="203"/>
      <c r="N7" s="203"/>
      <c r="O7" s="203"/>
    </row>
    <row r="8" spans="1:15" ht="22.5" customHeight="1">
      <c r="A8" s="210" t="s">
        <v>53</v>
      </c>
      <c r="B8" s="212">
        <v>555235</v>
      </c>
      <c r="C8" s="212">
        <v>462166</v>
      </c>
      <c r="D8" s="212">
        <v>423417</v>
      </c>
      <c r="E8" s="212">
        <v>330348</v>
      </c>
      <c r="F8" s="212">
        <v>92516</v>
      </c>
      <c r="G8" s="203"/>
      <c r="H8" s="203"/>
      <c r="I8" s="203"/>
      <c r="J8" s="203"/>
      <c r="K8" s="203"/>
      <c r="L8" s="203"/>
      <c r="M8" s="203"/>
      <c r="N8" s="203"/>
      <c r="O8" s="203"/>
    </row>
    <row r="9" spans="1:15" ht="22.5" customHeight="1">
      <c r="A9" s="210" t="s">
        <v>59</v>
      </c>
      <c r="B9" s="212">
        <v>545431</v>
      </c>
      <c r="C9" s="212">
        <v>457382</v>
      </c>
      <c r="D9" s="212">
        <v>423745</v>
      </c>
      <c r="E9" s="212">
        <v>335695</v>
      </c>
      <c r="F9" s="212">
        <v>62685</v>
      </c>
      <c r="G9" s="203"/>
      <c r="H9" s="203"/>
      <c r="I9" s="203"/>
      <c r="J9" s="203"/>
      <c r="K9" s="203"/>
      <c r="L9" s="203"/>
      <c r="M9" s="203"/>
      <c r="N9" s="203"/>
      <c r="O9" s="203"/>
    </row>
    <row r="10" spans="1:15" ht="22.5" customHeight="1">
      <c r="A10" s="210" t="s">
        <v>65</v>
      </c>
      <c r="B10" s="212">
        <v>526777.5833333334</v>
      </c>
      <c r="C10" s="212">
        <v>435609.8333333333</v>
      </c>
      <c r="D10" s="212">
        <v>420786.0833333333</v>
      </c>
      <c r="E10" s="212">
        <v>329618.5</v>
      </c>
      <c r="F10" s="212">
        <v>49495.916666666664</v>
      </c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5" ht="22.5" customHeight="1">
      <c r="A11" s="210" t="s">
        <v>210</v>
      </c>
      <c r="B11" s="212">
        <v>511323</v>
      </c>
      <c r="C11" s="212">
        <v>431385</v>
      </c>
      <c r="D11" s="212">
        <v>424353</v>
      </c>
      <c r="E11" s="212">
        <v>344414</v>
      </c>
      <c r="F11" s="212">
        <v>53998</v>
      </c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ht="22.5" customHeight="1">
      <c r="A12" s="21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ht="22.5" customHeight="1">
      <c r="A13" s="214" t="s">
        <v>274</v>
      </c>
      <c r="B13" s="212">
        <v>641193</v>
      </c>
      <c r="C13" s="212">
        <v>451177</v>
      </c>
      <c r="D13" s="215">
        <v>519815</v>
      </c>
      <c r="E13" s="212">
        <v>329798</v>
      </c>
      <c r="F13" s="216">
        <v>-148221</v>
      </c>
      <c r="G13" s="203"/>
      <c r="H13" s="216"/>
      <c r="I13" s="203"/>
      <c r="J13" s="203"/>
      <c r="K13" s="203"/>
      <c r="L13" s="203"/>
      <c r="M13" s="203"/>
      <c r="N13" s="203"/>
      <c r="O13" s="203"/>
    </row>
    <row r="14" spans="1:15" ht="22.5" customHeight="1">
      <c r="A14" s="217" t="s">
        <v>236</v>
      </c>
      <c r="B14" s="212">
        <v>549776</v>
      </c>
      <c r="C14" s="212">
        <v>455207</v>
      </c>
      <c r="D14" s="215">
        <v>419170</v>
      </c>
      <c r="E14" s="212">
        <v>324601</v>
      </c>
      <c r="F14" s="216">
        <v>106682</v>
      </c>
      <c r="G14" s="203"/>
      <c r="H14" s="216"/>
      <c r="I14" s="203"/>
      <c r="J14" s="203"/>
      <c r="K14" s="203"/>
      <c r="L14" s="203"/>
      <c r="M14" s="203"/>
      <c r="N14" s="203"/>
      <c r="O14" s="203"/>
    </row>
    <row r="15" spans="1:15" ht="22.5" customHeight="1">
      <c r="A15" s="217" t="s">
        <v>239</v>
      </c>
      <c r="B15" s="212">
        <v>467707</v>
      </c>
      <c r="C15" s="212">
        <v>399866</v>
      </c>
      <c r="D15" s="215">
        <v>364494</v>
      </c>
      <c r="E15" s="212">
        <v>296653</v>
      </c>
      <c r="F15" s="216">
        <v>19926</v>
      </c>
      <c r="G15" s="203"/>
      <c r="H15" s="216"/>
      <c r="I15" s="203"/>
      <c r="J15" s="203"/>
      <c r="K15" s="203"/>
      <c r="L15" s="203"/>
      <c r="M15" s="203"/>
      <c r="N15" s="203"/>
      <c r="O15" s="203"/>
    </row>
    <row r="16" spans="1:15" ht="22.5" customHeight="1">
      <c r="A16" s="217" t="s">
        <v>242</v>
      </c>
      <c r="B16" s="212">
        <v>381509</v>
      </c>
      <c r="C16" s="212">
        <v>320533</v>
      </c>
      <c r="D16" s="215">
        <v>375759</v>
      </c>
      <c r="E16" s="212">
        <v>314782</v>
      </c>
      <c r="F16" s="216">
        <v>-75423</v>
      </c>
      <c r="G16" s="203"/>
      <c r="H16" s="216"/>
      <c r="I16" s="203"/>
      <c r="J16" s="203"/>
      <c r="K16" s="203"/>
      <c r="L16" s="203"/>
      <c r="M16" s="203"/>
      <c r="N16" s="203"/>
      <c r="O16" s="203"/>
    </row>
    <row r="17" spans="1:15" ht="22.5" customHeight="1">
      <c r="A17" s="217" t="s">
        <v>245</v>
      </c>
      <c r="B17" s="212">
        <v>478417</v>
      </c>
      <c r="C17" s="212">
        <v>415238</v>
      </c>
      <c r="D17" s="215">
        <v>397010</v>
      </c>
      <c r="E17" s="212">
        <v>333832</v>
      </c>
      <c r="F17" s="216">
        <v>55127</v>
      </c>
      <c r="G17" s="203"/>
      <c r="H17" s="216"/>
      <c r="I17" s="203"/>
      <c r="J17" s="203"/>
      <c r="K17" s="203"/>
      <c r="L17" s="203"/>
      <c r="M17" s="203"/>
      <c r="N17" s="203"/>
      <c r="O17" s="203"/>
    </row>
    <row r="18" spans="1:15" ht="22.5" customHeight="1" thickBot="1">
      <c r="A18" s="217" t="s">
        <v>275</v>
      </c>
      <c r="B18" s="212">
        <v>358178</v>
      </c>
      <c r="C18" s="212">
        <v>298046</v>
      </c>
      <c r="D18" s="215">
        <v>378939</v>
      </c>
      <c r="E18" s="212">
        <v>318806</v>
      </c>
      <c r="F18" s="216">
        <v>-7424</v>
      </c>
      <c r="G18" s="203"/>
      <c r="H18" s="216"/>
      <c r="I18" s="203"/>
      <c r="J18" s="203"/>
      <c r="K18" s="203"/>
      <c r="L18" s="203"/>
      <c r="M18" s="203"/>
      <c r="N18" s="203"/>
      <c r="O18" s="203"/>
    </row>
    <row r="19" spans="1:15" ht="22.5" customHeight="1" thickBot="1">
      <c r="A19" s="218" t="s">
        <v>32</v>
      </c>
      <c r="B19" s="289" t="s">
        <v>33</v>
      </c>
      <c r="C19" s="290"/>
      <c r="D19" s="290"/>
      <c r="E19" s="290"/>
      <c r="F19" s="290"/>
      <c r="G19" s="203"/>
      <c r="H19" s="203"/>
      <c r="I19" s="203"/>
      <c r="J19" s="203"/>
      <c r="K19" s="203"/>
      <c r="L19" s="203"/>
      <c r="M19" s="203"/>
      <c r="N19" s="203"/>
      <c r="O19" s="203"/>
    </row>
    <row r="21" spans="1:2" ht="13.5">
      <c r="A21" s="7"/>
      <c r="B21" s="7"/>
    </row>
    <row r="22" spans="1:2" ht="13.5">
      <c r="A22" s="7"/>
      <c r="B22" s="7"/>
    </row>
    <row r="23" spans="1:2" ht="13.5">
      <c r="A23" s="7"/>
      <c r="B23" s="7"/>
    </row>
    <row r="24" spans="1:7" ht="13.5">
      <c r="A24" s="7"/>
      <c r="B24" s="7"/>
      <c r="G24" t="s">
        <v>201</v>
      </c>
    </row>
    <row r="25" spans="1:2" ht="13.5">
      <c r="A25" s="7"/>
      <c r="B25" s="7"/>
    </row>
    <row r="26" spans="1:2" ht="13.5">
      <c r="A26" s="7"/>
      <c r="B26" s="7"/>
    </row>
    <row r="27" spans="1:2" ht="13.5">
      <c r="A27" s="7"/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3.5">
      <c r="A32" s="7"/>
      <c r="B32" s="7"/>
    </row>
    <row r="33" spans="1:2" ht="13.5">
      <c r="A33" s="7"/>
      <c r="B33" s="7"/>
    </row>
    <row r="34" spans="1:2" ht="13.5">
      <c r="A34" s="7"/>
      <c r="B34" s="7"/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  <row r="45" spans="1:2" ht="13.5">
      <c r="A45" s="7"/>
      <c r="B45" s="7"/>
    </row>
    <row r="46" spans="1:2" ht="13.5">
      <c r="A46" s="7"/>
      <c r="B46" s="7"/>
    </row>
    <row r="47" spans="1:2" ht="13.5">
      <c r="A47" s="7"/>
      <c r="B47" s="7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  <row r="105" spans="1:2" ht="13.5">
      <c r="A105" s="7"/>
      <c r="B105" s="7"/>
    </row>
    <row r="106" spans="1:2" ht="13.5">
      <c r="A106" s="7"/>
      <c r="B106" s="7"/>
    </row>
    <row r="107" spans="1:2" ht="13.5">
      <c r="A107" s="7"/>
      <c r="B107" s="7"/>
    </row>
    <row r="108" spans="1:2" ht="13.5">
      <c r="A108" s="7"/>
      <c r="B108" s="7"/>
    </row>
    <row r="109" spans="1:2" ht="13.5">
      <c r="A109" s="7"/>
      <c r="B109" s="7"/>
    </row>
    <row r="110" spans="1:2" ht="13.5">
      <c r="A110" s="7"/>
      <c r="B110" s="7"/>
    </row>
    <row r="111" spans="1:2" ht="13.5">
      <c r="A111" s="7"/>
      <c r="B111" s="7"/>
    </row>
    <row r="112" spans="1:2" ht="13.5">
      <c r="A112" s="7"/>
      <c r="B112" s="7"/>
    </row>
    <row r="113" spans="1:2" ht="13.5">
      <c r="A113" s="7"/>
      <c r="B113" s="7"/>
    </row>
    <row r="114" spans="1:2" ht="13.5">
      <c r="A114" s="7"/>
      <c r="B114" s="7"/>
    </row>
    <row r="115" spans="1:2" ht="13.5">
      <c r="A115" s="7"/>
      <c r="B115" s="7"/>
    </row>
    <row r="116" spans="1:2" ht="13.5">
      <c r="A116" s="7"/>
      <c r="B116" s="7"/>
    </row>
    <row r="117" spans="1:2" ht="13.5">
      <c r="A117" s="7"/>
      <c r="B117" s="7"/>
    </row>
    <row r="118" spans="1:2" ht="13.5">
      <c r="A118" s="7"/>
      <c r="B118" s="7"/>
    </row>
    <row r="119" spans="1:2" ht="13.5">
      <c r="A119" s="7"/>
      <c r="B119" s="7"/>
    </row>
    <row r="120" spans="1:2" ht="13.5">
      <c r="A120" s="7"/>
      <c r="B120" s="7"/>
    </row>
    <row r="121" spans="1:2" ht="13.5">
      <c r="A121" s="7"/>
      <c r="B121" s="7"/>
    </row>
    <row r="122" spans="1:2" ht="13.5">
      <c r="A122" s="7"/>
      <c r="B122" s="7"/>
    </row>
    <row r="123" spans="1:2" ht="13.5">
      <c r="A123" s="7"/>
      <c r="B123" s="7"/>
    </row>
    <row r="124" spans="1:2" ht="13.5">
      <c r="A124" s="7"/>
      <c r="B124" s="7"/>
    </row>
    <row r="125" spans="1:2" ht="13.5">
      <c r="A125" s="7"/>
      <c r="B125" s="7"/>
    </row>
    <row r="126" spans="1:2" ht="13.5">
      <c r="A126" s="7"/>
      <c r="B126" s="7"/>
    </row>
    <row r="127" spans="1:2" ht="13.5">
      <c r="A127" s="7"/>
      <c r="B127" s="7"/>
    </row>
  </sheetData>
  <mergeCells count="3">
    <mergeCell ref="B4:F4"/>
    <mergeCell ref="B2:F2"/>
    <mergeCell ref="B19:F19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6" sqref="B6"/>
    </sheetView>
  </sheetViews>
  <sheetFormatPr defaultColWidth="9.00390625" defaultRowHeight="13.5"/>
  <cols>
    <col min="1" max="5" width="12.125" style="0" customWidth="1"/>
    <col min="6" max="6" width="12.125" style="97" customWidth="1"/>
    <col min="7" max="7" width="12.125" style="1" customWidth="1"/>
  </cols>
  <sheetData>
    <row r="2" spans="1:3" ht="23.25" customHeight="1">
      <c r="A2" s="291" t="s">
        <v>246</v>
      </c>
      <c r="B2" s="291"/>
      <c r="C2" s="291"/>
    </row>
    <row r="3" ht="14.25" thickBot="1"/>
    <row r="4" spans="1:7" ht="24" customHeight="1">
      <c r="A4" s="29"/>
      <c r="B4" s="30" t="s">
        <v>213</v>
      </c>
      <c r="C4" s="261" t="s">
        <v>214</v>
      </c>
      <c r="D4" s="261"/>
      <c r="E4" s="261"/>
      <c r="F4" s="261"/>
      <c r="G4" s="261"/>
    </row>
    <row r="5" spans="1:7" ht="24" customHeight="1">
      <c r="A5" s="20" t="s">
        <v>17</v>
      </c>
      <c r="B5" s="31" t="s">
        <v>215</v>
      </c>
      <c r="C5" s="266" t="s">
        <v>216</v>
      </c>
      <c r="D5" s="270" t="s">
        <v>217</v>
      </c>
      <c r="E5" s="270" t="s">
        <v>218</v>
      </c>
      <c r="F5" s="293" t="s">
        <v>219</v>
      </c>
      <c r="G5" s="264" t="s">
        <v>220</v>
      </c>
    </row>
    <row r="6" spans="1:7" ht="24" customHeight="1">
      <c r="A6" s="20" t="s">
        <v>30</v>
      </c>
      <c r="B6" s="34" t="s">
        <v>221</v>
      </c>
      <c r="C6" s="292"/>
      <c r="D6" s="284"/>
      <c r="E6" s="284"/>
      <c r="F6" s="294"/>
      <c r="G6" s="295"/>
    </row>
    <row r="7" spans="1:7" ht="24" customHeight="1" thickBot="1">
      <c r="A7" s="35"/>
      <c r="B7" s="36" t="s">
        <v>222</v>
      </c>
      <c r="C7" s="278" t="s">
        <v>12</v>
      </c>
      <c r="D7" s="278"/>
      <c r="E7" s="278"/>
      <c r="F7" s="278"/>
      <c r="G7" s="93" t="s">
        <v>11</v>
      </c>
    </row>
    <row r="8" spans="1:7" ht="18" customHeight="1">
      <c r="A8" s="6" t="s">
        <v>60</v>
      </c>
      <c r="B8" s="3">
        <v>81196</v>
      </c>
      <c r="C8" s="3">
        <v>208970</v>
      </c>
      <c r="D8" s="3">
        <v>103534</v>
      </c>
      <c r="E8" s="3">
        <v>105436</v>
      </c>
      <c r="F8" s="17">
        <v>593</v>
      </c>
      <c r="G8" s="96">
        <v>0.28</v>
      </c>
    </row>
    <row r="9" spans="1:7" ht="18" customHeight="1">
      <c r="A9" s="71" t="s">
        <v>35</v>
      </c>
      <c r="B9" s="3">
        <v>82384</v>
      </c>
      <c r="C9" s="3">
        <v>209816</v>
      </c>
      <c r="D9" s="3">
        <v>104058</v>
      </c>
      <c r="E9" s="3">
        <v>105758</v>
      </c>
      <c r="F9" s="17">
        <v>846</v>
      </c>
      <c r="G9" s="94">
        <v>0.4</v>
      </c>
    </row>
    <row r="10" spans="1:7" ht="18" customHeight="1">
      <c r="A10" s="71" t="s">
        <v>43</v>
      </c>
      <c r="B10" s="3">
        <v>82690</v>
      </c>
      <c r="C10" s="3">
        <v>209649</v>
      </c>
      <c r="D10" s="3">
        <v>103838</v>
      </c>
      <c r="E10" s="3">
        <v>105811</v>
      </c>
      <c r="F10" s="17" t="s">
        <v>41</v>
      </c>
      <c r="G10" s="94" t="s">
        <v>42</v>
      </c>
    </row>
    <row r="11" spans="1:7" ht="18" customHeight="1">
      <c r="A11" s="71" t="s">
        <v>46</v>
      </c>
      <c r="B11" s="3">
        <v>83223</v>
      </c>
      <c r="C11" s="3">
        <v>209194</v>
      </c>
      <c r="D11" s="3">
        <v>103466</v>
      </c>
      <c r="E11" s="3">
        <v>105728</v>
      </c>
      <c r="F11" s="17" t="s">
        <v>48</v>
      </c>
      <c r="G11" s="94" t="s">
        <v>49</v>
      </c>
    </row>
    <row r="12" spans="1:7" ht="18" customHeight="1">
      <c r="A12" s="71" t="s">
        <v>47</v>
      </c>
      <c r="B12" s="51">
        <v>83603</v>
      </c>
      <c r="C12" s="51">
        <v>208599</v>
      </c>
      <c r="D12" s="51">
        <v>103151</v>
      </c>
      <c r="E12" s="51">
        <v>105448</v>
      </c>
      <c r="F12" s="101">
        <v>-595</v>
      </c>
      <c r="G12" s="103">
        <v>-0.28</v>
      </c>
    </row>
    <row r="13" spans="1:7" ht="18" customHeight="1">
      <c r="A13" s="71" t="s">
        <v>61</v>
      </c>
      <c r="B13" s="69">
        <v>89153</v>
      </c>
      <c r="C13" s="69">
        <v>227579</v>
      </c>
      <c r="D13" s="69">
        <v>112066</v>
      </c>
      <c r="E13" s="69">
        <v>115513</v>
      </c>
      <c r="F13" s="17">
        <f>+C13-C12</f>
        <v>18980</v>
      </c>
      <c r="G13" s="95">
        <f>(+C13-C12)/C12*100</f>
        <v>9.09879721379297</v>
      </c>
    </row>
    <row r="14" spans="1:7" ht="18" customHeight="1">
      <c r="A14" s="71" t="s">
        <v>66</v>
      </c>
      <c r="B14" s="69">
        <v>89904</v>
      </c>
      <c r="C14" s="69">
        <v>227532</v>
      </c>
      <c r="D14" s="69">
        <v>112039</v>
      </c>
      <c r="E14" s="69">
        <v>115493</v>
      </c>
      <c r="F14" s="104">
        <f>+C14-C13</f>
        <v>-47</v>
      </c>
      <c r="G14" s="95">
        <f>(+C14-C13)/C13*100</f>
        <v>-0.020652169136871155</v>
      </c>
    </row>
    <row r="15" spans="1:7" ht="18" customHeight="1">
      <c r="A15" s="71" t="s">
        <v>276</v>
      </c>
      <c r="B15" s="69">
        <v>90590</v>
      </c>
      <c r="C15" s="69">
        <v>227394</v>
      </c>
      <c r="D15" s="69">
        <v>111891</v>
      </c>
      <c r="E15" s="69">
        <v>115503</v>
      </c>
      <c r="F15" s="104">
        <f>+C15-C14</f>
        <v>-138</v>
      </c>
      <c r="G15" s="95">
        <f>(+C15-C14)/C14*100</f>
        <v>-0.060650809556458</v>
      </c>
    </row>
    <row r="16" spans="1:7" ht="18" customHeight="1">
      <c r="A16" s="71" t="s">
        <v>277</v>
      </c>
      <c r="B16" s="69">
        <v>91183</v>
      </c>
      <c r="C16" s="69">
        <v>227188</v>
      </c>
      <c r="D16" s="69">
        <v>111839</v>
      </c>
      <c r="E16" s="69">
        <v>115349</v>
      </c>
      <c r="F16" s="104">
        <v>-206</v>
      </c>
      <c r="G16" s="95">
        <f>(+C16-C15)/C15*100</f>
        <v>-0.09059166029006921</v>
      </c>
    </row>
    <row r="17" spans="1:7" ht="18" customHeight="1">
      <c r="A17" s="6" t="s">
        <v>4</v>
      </c>
      <c r="B17" s="69"/>
      <c r="C17" s="69"/>
      <c r="D17" s="69"/>
      <c r="E17" s="69"/>
      <c r="F17" s="17"/>
      <c r="G17" s="10"/>
    </row>
    <row r="18" spans="1:7" ht="18" customHeight="1">
      <c r="A18" s="82" t="s">
        <v>278</v>
      </c>
      <c r="B18" s="69">
        <v>91486</v>
      </c>
      <c r="C18" s="69">
        <v>226556</v>
      </c>
      <c r="D18" s="69">
        <v>111485</v>
      </c>
      <c r="E18" s="69">
        <v>115071</v>
      </c>
      <c r="F18" s="51"/>
      <c r="G18" s="10"/>
    </row>
    <row r="19" spans="1:7" ht="18" customHeight="1">
      <c r="A19" s="82" t="s">
        <v>237</v>
      </c>
      <c r="B19" s="69">
        <v>91541</v>
      </c>
      <c r="C19" s="69">
        <v>226546</v>
      </c>
      <c r="D19" s="69">
        <v>111457</v>
      </c>
      <c r="E19" s="69">
        <v>115089</v>
      </c>
      <c r="F19" s="51"/>
      <c r="G19" s="10"/>
    </row>
    <row r="20" spans="1:7" ht="18" customHeight="1">
      <c r="A20" s="82" t="s">
        <v>240</v>
      </c>
      <c r="B20" s="69">
        <v>91583</v>
      </c>
      <c r="C20" s="69">
        <v>226652</v>
      </c>
      <c r="D20" s="69">
        <v>111496</v>
      </c>
      <c r="E20" s="69">
        <v>115156</v>
      </c>
      <c r="F20" s="51"/>
      <c r="G20" s="10"/>
    </row>
    <row r="21" spans="1:7" ht="18" customHeight="1">
      <c r="A21" s="82" t="s">
        <v>243</v>
      </c>
      <c r="B21" s="69">
        <v>91539</v>
      </c>
      <c r="C21" s="69">
        <v>226585</v>
      </c>
      <c r="D21" s="69">
        <v>111452</v>
      </c>
      <c r="E21" s="69">
        <v>115133</v>
      </c>
      <c r="F21" s="51"/>
      <c r="G21" s="10"/>
    </row>
    <row r="22" spans="1:7" ht="18" customHeight="1">
      <c r="A22" s="82" t="s">
        <v>247</v>
      </c>
      <c r="B22" s="69">
        <v>91412</v>
      </c>
      <c r="C22" s="69">
        <v>226422</v>
      </c>
      <c r="D22" s="69">
        <v>111383</v>
      </c>
      <c r="E22" s="69">
        <v>115039</v>
      </c>
      <c r="F22" s="51"/>
      <c r="G22" s="10"/>
    </row>
    <row r="23" spans="1:7" ht="18" customHeight="1" thickBot="1">
      <c r="A23" s="82" t="s">
        <v>279</v>
      </c>
      <c r="B23" s="69">
        <v>91440</v>
      </c>
      <c r="C23" s="69">
        <v>226443</v>
      </c>
      <c r="D23" s="69">
        <v>111403</v>
      </c>
      <c r="E23" s="69">
        <v>115040</v>
      </c>
      <c r="F23" s="51"/>
      <c r="G23" s="10"/>
    </row>
    <row r="24" spans="1:7" ht="24" customHeight="1" thickBot="1">
      <c r="A24" s="99"/>
      <c r="B24" s="274"/>
      <c r="C24" s="275"/>
      <c r="D24" s="275"/>
      <c r="E24" s="275"/>
      <c r="F24" s="275"/>
      <c r="G24" s="275"/>
    </row>
    <row r="25" spans="1:7" ht="13.5">
      <c r="A25" s="76" t="s">
        <v>223</v>
      </c>
      <c r="B25" s="12"/>
      <c r="C25" s="12"/>
      <c r="D25" s="12"/>
      <c r="E25" s="12"/>
      <c r="F25" s="100"/>
      <c r="G25" s="10"/>
    </row>
    <row r="26" spans="1:7" ht="13.5">
      <c r="A26" s="12"/>
      <c r="B26" s="12"/>
      <c r="C26" s="12"/>
      <c r="D26" s="12"/>
      <c r="E26" s="12"/>
      <c r="F26" s="100"/>
      <c r="G26" s="10"/>
    </row>
    <row r="27" spans="1:7" ht="13.5">
      <c r="A27" s="12" t="s">
        <v>224</v>
      </c>
      <c r="B27" s="12"/>
      <c r="C27" s="12"/>
      <c r="D27" s="12"/>
      <c r="E27" s="12"/>
      <c r="F27" s="100"/>
      <c r="G27" s="10"/>
    </row>
    <row r="28" spans="1:7" ht="13.5">
      <c r="A28" s="12"/>
      <c r="B28" s="12" t="s">
        <v>225</v>
      </c>
      <c r="C28" s="12"/>
      <c r="D28" s="12"/>
      <c r="E28" s="12"/>
      <c r="F28" s="100"/>
      <c r="G28" s="10"/>
    </row>
    <row r="29" spans="1:7" ht="13.5">
      <c r="A29" s="12" t="s">
        <v>226</v>
      </c>
      <c r="B29" s="12"/>
      <c r="C29" s="12"/>
      <c r="D29" s="12"/>
      <c r="E29" s="12"/>
      <c r="F29" s="100"/>
      <c r="G29" s="10"/>
    </row>
    <row r="30" spans="1:7" ht="13.5">
      <c r="A30" s="12"/>
      <c r="B30" s="12"/>
      <c r="C30" s="12"/>
      <c r="D30" s="12"/>
      <c r="E30" s="12"/>
      <c r="F30" s="100"/>
      <c r="G30" s="10"/>
    </row>
    <row r="31" spans="1:7" ht="13.5">
      <c r="A31" s="12" t="s">
        <v>227</v>
      </c>
      <c r="B31" s="12"/>
      <c r="C31" s="12"/>
      <c r="D31" s="12"/>
      <c r="E31" s="12"/>
      <c r="F31" s="100"/>
      <c r="G31" s="10"/>
    </row>
    <row r="32" spans="1:7" ht="13.5">
      <c r="A32" s="12"/>
      <c r="B32" s="12" t="s">
        <v>228</v>
      </c>
      <c r="C32" s="12"/>
      <c r="D32" s="12"/>
      <c r="E32" s="12"/>
      <c r="F32" s="100"/>
      <c r="G32" s="10"/>
    </row>
    <row r="33" spans="1:7" ht="13.5">
      <c r="A33" s="12"/>
      <c r="B33" s="12"/>
      <c r="C33" s="12"/>
      <c r="D33" s="12"/>
      <c r="E33" s="12"/>
      <c r="F33" s="100"/>
      <c r="G33" s="10"/>
    </row>
    <row r="34" spans="1:7" ht="13.5">
      <c r="A34" s="12" t="s">
        <v>57</v>
      </c>
      <c r="B34" s="12"/>
      <c r="C34" s="12"/>
      <c r="D34" s="12"/>
      <c r="E34" s="12"/>
      <c r="F34" s="100"/>
      <c r="G34" s="10"/>
    </row>
    <row r="35" spans="1:7" ht="13.5">
      <c r="A35" s="12" t="s">
        <v>229</v>
      </c>
      <c r="B35" s="12"/>
      <c r="C35" s="12"/>
      <c r="D35" s="12"/>
      <c r="E35" s="12"/>
      <c r="F35" s="100"/>
      <c r="G35" s="10"/>
    </row>
    <row r="36" spans="1:7" ht="13.5">
      <c r="A36" s="102" t="s">
        <v>62</v>
      </c>
      <c r="B36" s="12"/>
      <c r="C36" s="12"/>
      <c r="D36" s="12"/>
      <c r="E36" s="12"/>
      <c r="F36" s="100"/>
      <c r="G36" s="10"/>
    </row>
    <row r="37" spans="1:7" ht="13.5">
      <c r="A37" s="12"/>
      <c r="B37" s="12"/>
      <c r="C37" s="12"/>
      <c r="D37" s="12"/>
      <c r="E37" s="12"/>
      <c r="F37" s="100"/>
      <c r="G37" s="10"/>
    </row>
    <row r="38" spans="1:7" ht="13.5">
      <c r="A38" s="12"/>
      <c r="B38" s="12"/>
      <c r="C38" s="12"/>
      <c r="D38" s="12"/>
      <c r="E38" s="12"/>
      <c r="F38" s="100"/>
      <c r="G38" s="10"/>
    </row>
    <row r="39" spans="1:7" ht="13.5">
      <c r="A39" s="12"/>
      <c r="B39" s="12"/>
      <c r="C39" s="12"/>
      <c r="D39" s="12"/>
      <c r="E39" s="12"/>
      <c r="F39" s="100"/>
      <c r="G39" s="10"/>
    </row>
    <row r="40" spans="1:7" ht="13.5">
      <c r="A40" s="12"/>
      <c r="B40" s="12"/>
      <c r="C40" s="12"/>
      <c r="D40" s="12"/>
      <c r="E40" s="12"/>
      <c r="F40" s="100"/>
      <c r="G40" s="10"/>
    </row>
    <row r="41" spans="1:7" ht="13.5">
      <c r="A41" s="12"/>
      <c r="B41" s="12"/>
      <c r="C41" s="12"/>
      <c r="D41" s="12"/>
      <c r="E41" s="12"/>
      <c r="F41" s="100"/>
      <c r="G41" s="10"/>
    </row>
    <row r="42" spans="1:7" ht="13.5">
      <c r="A42" s="12"/>
      <c r="B42" s="12"/>
      <c r="C42" s="12"/>
      <c r="D42" s="12"/>
      <c r="E42" s="12"/>
      <c r="F42" s="100"/>
      <c r="G42" s="10"/>
    </row>
    <row r="43" spans="1:7" ht="13.5">
      <c r="A43" s="12"/>
      <c r="B43" s="12"/>
      <c r="C43" s="12"/>
      <c r="D43" s="12"/>
      <c r="E43" s="12"/>
      <c r="F43" s="100"/>
      <c r="G43" s="10"/>
    </row>
    <row r="44" spans="1:7" ht="13.5">
      <c r="A44" s="12"/>
      <c r="B44" s="12"/>
      <c r="C44" s="12"/>
      <c r="D44" s="12"/>
      <c r="E44" s="12"/>
      <c r="F44" s="100"/>
      <c r="G44" s="10"/>
    </row>
    <row r="45" spans="1:7" ht="13.5">
      <c r="A45" s="12"/>
      <c r="B45" s="12"/>
      <c r="C45" s="12"/>
      <c r="D45" s="12"/>
      <c r="E45" s="12"/>
      <c r="F45" s="100"/>
      <c r="G45" s="10"/>
    </row>
    <row r="46" spans="1:7" ht="13.5">
      <c r="A46" s="12"/>
      <c r="B46" s="12"/>
      <c r="C46" s="12"/>
      <c r="D46" s="12"/>
      <c r="E46" s="12"/>
      <c r="F46" s="100"/>
      <c r="G46" s="10"/>
    </row>
    <row r="47" spans="1:7" ht="13.5">
      <c r="A47" s="12"/>
      <c r="B47" s="12"/>
      <c r="C47" s="12"/>
      <c r="D47" s="12"/>
      <c r="E47" s="12"/>
      <c r="F47" s="100"/>
      <c r="G47" s="10"/>
    </row>
    <row r="48" spans="1:7" ht="13.5">
      <c r="A48" s="12"/>
      <c r="B48" s="12"/>
      <c r="C48" s="12"/>
      <c r="D48" s="12"/>
      <c r="E48" s="12"/>
      <c r="F48" s="100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7"/>
  <sheetViews>
    <sheetView zoomScale="75" zoomScaleNormal="75" workbookViewId="0" topLeftCell="B1">
      <selection activeCell="P10" sqref="P10"/>
    </sheetView>
  </sheetViews>
  <sheetFormatPr defaultColWidth="10.625" defaultRowHeight="13.5"/>
  <cols>
    <col min="1" max="1" width="4.50390625" style="118" hidden="1" customWidth="1"/>
    <col min="2" max="2" width="11.00390625" style="118" customWidth="1"/>
    <col min="3" max="3" width="9.25390625" style="118" customWidth="1"/>
    <col min="4" max="6" width="9.125" style="118" customWidth="1"/>
    <col min="7" max="7" width="10.125" style="118" bestFit="1" customWidth="1"/>
    <col min="8" max="9" width="6.25390625" style="118" customWidth="1"/>
    <col min="10" max="13" width="7.00390625" style="118" customWidth="1"/>
    <col min="14" max="14" width="9.75390625" style="118" customWidth="1"/>
    <col min="15" max="16384" width="10.625" style="118" customWidth="1"/>
  </cols>
  <sheetData>
    <row r="2" spans="2:14" ht="23.25" customHeight="1">
      <c r="B2" s="120" t="s">
        <v>158</v>
      </c>
      <c r="C2" s="121"/>
      <c r="D2" s="121"/>
      <c r="E2" s="121"/>
      <c r="F2" s="121"/>
      <c r="N2" s="122"/>
    </row>
    <row r="3" spans="2:14" ht="42" customHeight="1">
      <c r="B3" s="120"/>
      <c r="C3" s="121"/>
      <c r="D3" s="121"/>
      <c r="E3" s="121"/>
      <c r="F3" s="121"/>
      <c r="N3" s="122"/>
    </row>
    <row r="4" spans="2:14" ht="23.25" customHeight="1" thickBot="1">
      <c r="B4" s="123"/>
      <c r="C4" s="123"/>
      <c r="D4" s="123"/>
      <c r="E4" s="123"/>
      <c r="F4" s="123"/>
      <c r="G4" s="123"/>
      <c r="H4" s="124"/>
      <c r="I4" s="125" t="s">
        <v>280</v>
      </c>
      <c r="J4" s="126"/>
      <c r="K4" s="126"/>
      <c r="L4" s="126"/>
      <c r="M4" s="126"/>
      <c r="N4" s="126"/>
    </row>
    <row r="5" spans="2:14" ht="12" customHeight="1">
      <c r="B5" s="313" t="s">
        <v>159</v>
      </c>
      <c r="C5" s="316" t="s">
        <v>106</v>
      </c>
      <c r="D5" s="319" t="s">
        <v>160</v>
      </c>
      <c r="E5" s="320"/>
      <c r="F5" s="316"/>
      <c r="G5" s="327" t="s">
        <v>107</v>
      </c>
      <c r="H5" s="296" t="s">
        <v>248</v>
      </c>
      <c r="I5" s="297"/>
      <c r="J5" s="297"/>
      <c r="K5" s="297"/>
      <c r="L5" s="297"/>
      <c r="M5" s="297"/>
      <c r="N5" s="297"/>
    </row>
    <row r="6" spans="2:14" ht="21.75" customHeight="1">
      <c r="B6" s="314"/>
      <c r="C6" s="317"/>
      <c r="D6" s="321"/>
      <c r="E6" s="322"/>
      <c r="F6" s="323"/>
      <c r="G6" s="328"/>
      <c r="H6" s="298"/>
      <c r="I6" s="299"/>
      <c r="J6" s="300"/>
      <c r="K6" s="299"/>
      <c r="L6" s="299"/>
      <c r="M6" s="299"/>
      <c r="N6" s="300"/>
    </row>
    <row r="7" spans="2:14" ht="24.75" customHeight="1">
      <c r="B7" s="314"/>
      <c r="C7" s="317"/>
      <c r="D7" s="324"/>
      <c r="E7" s="325"/>
      <c r="F7" s="326"/>
      <c r="G7" s="128" t="s">
        <v>161</v>
      </c>
      <c r="H7" s="301" t="s">
        <v>108</v>
      </c>
      <c r="I7" s="302"/>
      <c r="J7" s="129"/>
      <c r="K7" s="130" t="s">
        <v>109</v>
      </c>
      <c r="L7" s="130"/>
      <c r="M7" s="127"/>
      <c r="N7" s="303" t="s">
        <v>110</v>
      </c>
    </row>
    <row r="8" spans="2:14" ht="12" customHeight="1">
      <c r="B8" s="314"/>
      <c r="C8" s="317"/>
      <c r="D8" s="306" t="s">
        <v>111</v>
      </c>
      <c r="E8" s="306" t="s">
        <v>112</v>
      </c>
      <c r="F8" s="306" t="s">
        <v>113</v>
      </c>
      <c r="G8" s="312" t="s">
        <v>114</v>
      </c>
      <c r="H8" s="306" t="s">
        <v>115</v>
      </c>
      <c r="I8" s="306" t="s">
        <v>116</v>
      </c>
      <c r="J8" s="308" t="s">
        <v>117</v>
      </c>
      <c r="K8" s="131"/>
      <c r="L8" s="308" t="s">
        <v>118</v>
      </c>
      <c r="M8" s="132"/>
      <c r="N8" s="304"/>
    </row>
    <row r="9" spans="2:14" ht="15.75" customHeight="1" thickBot="1">
      <c r="B9" s="315"/>
      <c r="C9" s="318"/>
      <c r="D9" s="311"/>
      <c r="E9" s="311"/>
      <c r="F9" s="311"/>
      <c r="G9" s="311"/>
      <c r="H9" s="307"/>
      <c r="I9" s="307"/>
      <c r="J9" s="309"/>
      <c r="K9" s="133" t="s">
        <v>162</v>
      </c>
      <c r="L9" s="309"/>
      <c r="M9" s="134" t="s">
        <v>162</v>
      </c>
      <c r="N9" s="305"/>
    </row>
    <row r="10" spans="2:14" ht="39" customHeight="1">
      <c r="B10" s="135" t="s">
        <v>163</v>
      </c>
      <c r="C10" s="141">
        <v>163735</v>
      </c>
      <c r="D10" s="141">
        <v>429053</v>
      </c>
      <c r="E10" s="141">
        <v>210195</v>
      </c>
      <c r="F10" s="141">
        <v>218858</v>
      </c>
      <c r="G10" s="141">
        <v>-57</v>
      </c>
      <c r="H10" s="141">
        <v>294</v>
      </c>
      <c r="I10" s="141">
        <v>396</v>
      </c>
      <c r="J10" s="141">
        <v>975</v>
      </c>
      <c r="K10" s="141">
        <v>429</v>
      </c>
      <c r="L10" s="141">
        <v>940</v>
      </c>
      <c r="M10" s="141">
        <v>449</v>
      </c>
      <c r="N10" s="141">
        <v>13</v>
      </c>
    </row>
    <row r="11" spans="2:14" ht="39" customHeight="1">
      <c r="B11" s="136" t="s">
        <v>164</v>
      </c>
      <c r="C11" s="137">
        <v>91440</v>
      </c>
      <c r="D11" s="143">
        <v>226443</v>
      </c>
      <c r="E11" s="137">
        <v>111403</v>
      </c>
      <c r="F11" s="137">
        <v>115040</v>
      </c>
      <c r="G11" s="143">
        <v>21</v>
      </c>
      <c r="H11" s="137">
        <v>175</v>
      </c>
      <c r="I11" s="137">
        <v>192</v>
      </c>
      <c r="J11" s="137">
        <v>517</v>
      </c>
      <c r="K11" s="137">
        <v>255</v>
      </c>
      <c r="L11" s="137">
        <v>490</v>
      </c>
      <c r="M11" s="137">
        <v>286</v>
      </c>
      <c r="N11" s="138">
        <v>11</v>
      </c>
    </row>
    <row r="12" spans="2:14" ht="39" customHeight="1">
      <c r="B12" s="136" t="s">
        <v>165</v>
      </c>
      <c r="C12" s="137">
        <v>25000</v>
      </c>
      <c r="D12" s="143">
        <v>67645</v>
      </c>
      <c r="E12" s="137">
        <v>33557</v>
      </c>
      <c r="F12" s="137">
        <v>34088</v>
      </c>
      <c r="G12" s="143">
        <v>-53</v>
      </c>
      <c r="H12" s="137">
        <v>50</v>
      </c>
      <c r="I12" s="137">
        <v>57</v>
      </c>
      <c r="J12" s="137">
        <v>158</v>
      </c>
      <c r="K12" s="137">
        <v>58</v>
      </c>
      <c r="L12" s="137">
        <v>207</v>
      </c>
      <c r="M12" s="137">
        <v>71</v>
      </c>
      <c r="N12" s="137">
        <v>3</v>
      </c>
    </row>
    <row r="13" spans="2:14" ht="39" customHeight="1">
      <c r="B13" s="136" t="s">
        <v>166</v>
      </c>
      <c r="C13" s="137">
        <v>34364</v>
      </c>
      <c r="D13" s="143">
        <v>96608</v>
      </c>
      <c r="E13" s="137">
        <v>46686</v>
      </c>
      <c r="F13" s="137">
        <v>49922</v>
      </c>
      <c r="G13" s="143">
        <v>14</v>
      </c>
      <c r="H13" s="137">
        <v>61</v>
      </c>
      <c r="I13" s="137">
        <v>90</v>
      </c>
      <c r="J13" s="137">
        <v>206</v>
      </c>
      <c r="K13" s="137">
        <v>84</v>
      </c>
      <c r="L13" s="137">
        <v>161</v>
      </c>
      <c r="M13" s="137">
        <v>78</v>
      </c>
      <c r="N13" s="137">
        <v>-2</v>
      </c>
    </row>
    <row r="14" spans="2:14" ht="39" customHeight="1">
      <c r="B14" s="135" t="s">
        <v>167</v>
      </c>
      <c r="C14" s="141">
        <v>12931</v>
      </c>
      <c r="D14" s="141">
        <v>38357</v>
      </c>
      <c r="E14" s="141">
        <v>18549</v>
      </c>
      <c r="F14" s="141">
        <v>19808</v>
      </c>
      <c r="G14" s="143">
        <v>-39</v>
      </c>
      <c r="H14" s="141">
        <v>8</v>
      </c>
      <c r="I14" s="141">
        <v>57</v>
      </c>
      <c r="J14" s="141">
        <v>94</v>
      </c>
      <c r="K14" s="141">
        <v>32</v>
      </c>
      <c r="L14" s="141">
        <v>82</v>
      </c>
      <c r="M14" s="141">
        <v>14</v>
      </c>
      <c r="N14" s="141">
        <v>1</v>
      </c>
    </row>
    <row r="15" spans="2:14" ht="39" customHeight="1">
      <c r="B15" s="136" t="s">
        <v>168</v>
      </c>
      <c r="C15" s="137">
        <v>5201</v>
      </c>
      <c r="D15" s="143">
        <v>15014</v>
      </c>
      <c r="E15" s="137">
        <v>7255</v>
      </c>
      <c r="F15" s="137">
        <v>7759</v>
      </c>
      <c r="G15" s="143">
        <v>-22</v>
      </c>
      <c r="H15" s="137">
        <v>4</v>
      </c>
      <c r="I15" s="137">
        <v>11</v>
      </c>
      <c r="J15" s="137">
        <v>17</v>
      </c>
      <c r="K15" s="137">
        <v>3</v>
      </c>
      <c r="L15" s="137">
        <v>32</v>
      </c>
      <c r="M15" s="137">
        <v>2</v>
      </c>
      <c r="N15" s="138">
        <v>0</v>
      </c>
    </row>
    <row r="16" spans="2:14" ht="39" customHeight="1">
      <c r="B16" s="136" t="s">
        <v>169</v>
      </c>
      <c r="C16" s="137">
        <v>1030</v>
      </c>
      <c r="D16" s="143">
        <v>2970</v>
      </c>
      <c r="E16" s="137">
        <v>1350</v>
      </c>
      <c r="F16" s="137">
        <v>1620</v>
      </c>
      <c r="G16" s="143">
        <v>-10</v>
      </c>
      <c r="H16" s="137">
        <v>1</v>
      </c>
      <c r="I16" s="137">
        <v>9</v>
      </c>
      <c r="J16" s="137">
        <v>6</v>
      </c>
      <c r="K16" s="137">
        <v>1</v>
      </c>
      <c r="L16" s="137">
        <v>8</v>
      </c>
      <c r="M16" s="137">
        <v>3</v>
      </c>
      <c r="N16" s="138">
        <v>0</v>
      </c>
    </row>
    <row r="17" spans="2:15" ht="39" customHeight="1">
      <c r="B17" s="136" t="s">
        <v>170</v>
      </c>
      <c r="C17" s="137">
        <v>749</v>
      </c>
      <c r="D17" s="143">
        <v>1962</v>
      </c>
      <c r="E17" s="137">
        <v>961</v>
      </c>
      <c r="F17" s="137">
        <v>1001</v>
      </c>
      <c r="G17" s="143">
        <v>-7</v>
      </c>
      <c r="H17" s="137">
        <v>0</v>
      </c>
      <c r="I17" s="137">
        <v>3</v>
      </c>
      <c r="J17" s="137">
        <v>5</v>
      </c>
      <c r="K17" s="137">
        <v>2</v>
      </c>
      <c r="L17" s="138">
        <v>9</v>
      </c>
      <c r="M17" s="138">
        <v>2</v>
      </c>
      <c r="N17" s="138">
        <v>0</v>
      </c>
      <c r="O17" s="137"/>
    </row>
    <row r="18" spans="2:14" ht="39" customHeight="1">
      <c r="B18" s="136" t="s">
        <v>171</v>
      </c>
      <c r="C18" s="137">
        <v>2640</v>
      </c>
      <c r="D18" s="143">
        <v>8468</v>
      </c>
      <c r="E18" s="137">
        <v>4169</v>
      </c>
      <c r="F18" s="137">
        <v>4299</v>
      </c>
      <c r="G18" s="143">
        <v>-1</v>
      </c>
      <c r="H18" s="137">
        <v>1</v>
      </c>
      <c r="I18" s="137">
        <v>13</v>
      </c>
      <c r="J18" s="137">
        <v>22</v>
      </c>
      <c r="K18" s="137">
        <v>3</v>
      </c>
      <c r="L18" s="137">
        <v>11</v>
      </c>
      <c r="M18" s="137">
        <v>3</v>
      </c>
      <c r="N18" s="138">
        <v>0</v>
      </c>
    </row>
    <row r="19" spans="2:15" ht="39" customHeight="1">
      <c r="B19" s="136" t="s">
        <v>172</v>
      </c>
      <c r="C19" s="137">
        <v>1426</v>
      </c>
      <c r="D19" s="143">
        <v>4748</v>
      </c>
      <c r="E19" s="137">
        <v>2307</v>
      </c>
      <c r="F19" s="137">
        <v>2441</v>
      </c>
      <c r="G19" s="143">
        <v>-4</v>
      </c>
      <c r="H19" s="137">
        <v>1</v>
      </c>
      <c r="I19" s="137">
        <v>13</v>
      </c>
      <c r="J19" s="137">
        <v>22</v>
      </c>
      <c r="K19" s="137">
        <v>3</v>
      </c>
      <c r="L19" s="137">
        <v>11</v>
      </c>
      <c r="M19" s="137">
        <v>3</v>
      </c>
      <c r="N19" s="138">
        <v>0</v>
      </c>
      <c r="O19" s="137"/>
    </row>
    <row r="20" spans="2:14" ht="39" customHeight="1" thickBot="1">
      <c r="B20" s="136" t="s">
        <v>173</v>
      </c>
      <c r="C20" s="137">
        <v>1885</v>
      </c>
      <c r="D20" s="143">
        <v>5195</v>
      </c>
      <c r="E20" s="139">
        <v>2507</v>
      </c>
      <c r="F20" s="139">
        <v>2688</v>
      </c>
      <c r="G20" s="143">
        <v>5</v>
      </c>
      <c r="H20" s="139">
        <v>1</v>
      </c>
      <c r="I20" s="139">
        <v>8</v>
      </c>
      <c r="J20" s="139">
        <v>22</v>
      </c>
      <c r="K20" s="137">
        <v>20</v>
      </c>
      <c r="L20" s="139">
        <v>11</v>
      </c>
      <c r="M20" s="139">
        <v>1</v>
      </c>
      <c r="N20" s="140">
        <v>1</v>
      </c>
    </row>
    <row r="21" spans="2:14" ht="36" customHeight="1" hidden="1">
      <c r="B21" s="135" t="s">
        <v>174</v>
      </c>
      <c r="C21" s="141">
        <v>0</v>
      </c>
      <c r="D21" s="141">
        <v>0</v>
      </c>
      <c r="E21" s="141">
        <v>0</v>
      </c>
      <c r="F21" s="141">
        <v>0</v>
      </c>
      <c r="G21" s="143" t="e">
        <v>#REF!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6" customHeight="1" hidden="1">
      <c r="B22" s="142" t="s">
        <v>175</v>
      </c>
      <c r="C22" s="143">
        <v>0</v>
      </c>
      <c r="D22" s="143">
        <v>0</v>
      </c>
      <c r="E22" s="143"/>
      <c r="F22" s="143"/>
      <c r="G22" s="143" t="e">
        <v>#REF!</v>
      </c>
      <c r="H22" s="143"/>
      <c r="I22" s="143"/>
      <c r="J22" s="143"/>
      <c r="K22" s="143"/>
      <c r="L22" s="143"/>
      <c r="M22" s="143"/>
      <c r="N22" s="144"/>
    </row>
    <row r="23" spans="2:14" ht="36" customHeight="1" hidden="1">
      <c r="B23" s="142" t="s">
        <v>176</v>
      </c>
      <c r="C23" s="143">
        <v>0</v>
      </c>
      <c r="D23" s="143">
        <v>0</v>
      </c>
      <c r="E23" s="143"/>
      <c r="F23" s="143"/>
      <c r="G23" s="143" t="e">
        <v>#REF!</v>
      </c>
      <c r="H23" s="143"/>
      <c r="I23" s="143"/>
      <c r="J23" s="143"/>
      <c r="K23" s="143"/>
      <c r="L23" s="143"/>
      <c r="M23" s="143"/>
      <c r="N23" s="144"/>
    </row>
    <row r="24" spans="2:14" ht="36" customHeight="1" hidden="1">
      <c r="B24" s="142" t="s">
        <v>177</v>
      </c>
      <c r="C24" s="143">
        <v>0</v>
      </c>
      <c r="D24" s="143">
        <v>0</v>
      </c>
      <c r="E24" s="143"/>
      <c r="F24" s="143"/>
      <c r="G24" s="143" t="e">
        <v>#REF!</v>
      </c>
      <c r="H24" s="144"/>
      <c r="I24" s="145"/>
      <c r="J24" s="143"/>
      <c r="K24" s="144"/>
      <c r="L24" s="143"/>
      <c r="M24" s="145"/>
      <c r="N24" s="144"/>
    </row>
    <row r="25" spans="2:14" ht="36" customHeight="1" hidden="1">
      <c r="B25" s="142" t="s">
        <v>178</v>
      </c>
      <c r="C25" s="143">
        <v>0</v>
      </c>
      <c r="D25" s="143">
        <v>0</v>
      </c>
      <c r="E25" s="143"/>
      <c r="F25" s="143"/>
      <c r="G25" s="143" t="e">
        <v>#REF!</v>
      </c>
      <c r="H25" s="144"/>
      <c r="I25" s="145"/>
      <c r="J25" s="143"/>
      <c r="K25" s="144"/>
      <c r="L25" s="143"/>
      <c r="M25" s="143"/>
      <c r="N25" s="144"/>
    </row>
    <row r="26" spans="2:14" ht="36" customHeight="1" hidden="1">
      <c r="B26" s="142" t="s">
        <v>179</v>
      </c>
      <c r="C26" s="143">
        <v>0</v>
      </c>
      <c r="D26" s="143">
        <v>0</v>
      </c>
      <c r="E26" s="143"/>
      <c r="F26" s="143"/>
      <c r="G26" s="143" t="e">
        <v>#REF!</v>
      </c>
      <c r="H26" s="143"/>
      <c r="I26" s="143"/>
      <c r="J26" s="143"/>
      <c r="K26" s="144"/>
      <c r="L26" s="143"/>
      <c r="M26" s="143"/>
      <c r="N26" s="144"/>
    </row>
    <row r="27" spans="2:14" ht="36" customHeight="1" hidden="1">
      <c r="B27" s="142" t="s">
        <v>180</v>
      </c>
      <c r="C27" s="143">
        <v>0</v>
      </c>
      <c r="D27" s="143">
        <v>0</v>
      </c>
      <c r="E27" s="143"/>
      <c r="F27" s="143"/>
      <c r="G27" s="143" t="e">
        <v>#REF!</v>
      </c>
      <c r="H27" s="143"/>
      <c r="I27" s="143"/>
      <c r="J27" s="143"/>
      <c r="K27" s="143"/>
      <c r="L27" s="143"/>
      <c r="M27" s="143"/>
      <c r="N27" s="144"/>
    </row>
    <row r="28" spans="2:14" ht="36" customHeight="1" hidden="1">
      <c r="B28" s="146" t="s">
        <v>181</v>
      </c>
      <c r="C28" s="147">
        <v>0</v>
      </c>
      <c r="D28" s="147">
        <v>0</v>
      </c>
      <c r="E28" s="147"/>
      <c r="F28" s="147"/>
      <c r="G28" s="143" t="e">
        <v>#REF!</v>
      </c>
      <c r="H28" s="147"/>
      <c r="I28" s="147"/>
      <c r="J28" s="147"/>
      <c r="K28" s="147"/>
      <c r="L28" s="147"/>
      <c r="M28" s="147"/>
      <c r="N28" s="148"/>
    </row>
    <row r="29" spans="2:14" ht="20.25" customHeight="1">
      <c r="B29" s="149"/>
      <c r="C29" s="150" t="s">
        <v>119</v>
      </c>
      <c r="D29" s="151" t="s">
        <v>182</v>
      </c>
      <c r="E29" s="152"/>
      <c r="G29" s="149"/>
      <c r="H29" s="153"/>
      <c r="I29" s="149"/>
      <c r="K29" s="149"/>
      <c r="L29" s="149"/>
      <c r="N29" s="149"/>
    </row>
    <row r="30" spans="2:14" ht="20.25" customHeight="1">
      <c r="B30" s="7"/>
      <c r="C30" s="154"/>
      <c r="D30" s="155"/>
      <c r="E30" s="152"/>
      <c r="G30" s="7"/>
      <c r="H30" s="153"/>
      <c r="I30" s="7"/>
      <c r="K30" s="7"/>
      <c r="L30" s="7"/>
      <c r="N30" s="7"/>
    </row>
    <row r="31" spans="3:18" ht="21" customHeight="1">
      <c r="C31" s="156"/>
      <c r="D31" s="155"/>
      <c r="E31" s="152"/>
      <c r="H31" s="153"/>
      <c r="R31" s="157"/>
    </row>
    <row r="32" spans="3:8" ht="19.5" customHeight="1">
      <c r="C32" s="156"/>
      <c r="D32" s="155"/>
      <c r="E32" s="152"/>
      <c r="H32" s="153"/>
    </row>
    <row r="33" spans="3:8" ht="19.5" customHeight="1">
      <c r="C33" s="156"/>
      <c r="D33" s="155"/>
      <c r="E33" s="152"/>
      <c r="H33" s="153"/>
    </row>
    <row r="34" spans="3:14" ht="20.25" customHeight="1"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  <row r="35" ht="138" customHeight="1">
      <c r="B35" s="158"/>
    </row>
    <row r="37" spans="3:8" ht="19.5" customHeight="1">
      <c r="C37" s="156"/>
      <c r="D37" s="155"/>
      <c r="E37" s="152"/>
      <c r="H37" s="153"/>
    </row>
  </sheetData>
  <sheetProtection/>
  <mergeCells count="16">
    <mergeCell ref="B5:B9"/>
    <mergeCell ref="C5:C9"/>
    <mergeCell ref="D5:F7"/>
    <mergeCell ref="G5:G6"/>
    <mergeCell ref="C34:N34"/>
    <mergeCell ref="D8:D9"/>
    <mergeCell ref="E8:E9"/>
    <mergeCell ref="F8:F9"/>
    <mergeCell ref="G8:G9"/>
    <mergeCell ref="H5:N6"/>
    <mergeCell ref="H7:I7"/>
    <mergeCell ref="N7:N9"/>
    <mergeCell ref="H8:H9"/>
    <mergeCell ref="I8:I9"/>
    <mergeCell ref="J8:J9"/>
    <mergeCell ref="L8:L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75" zoomScaleNormal="75" zoomScaleSheetLayoutView="75" workbookViewId="0" topLeftCell="A1">
      <selection activeCell="E9" sqref="E9"/>
    </sheetView>
  </sheetViews>
  <sheetFormatPr defaultColWidth="10.625" defaultRowHeight="13.5"/>
  <cols>
    <col min="1" max="1" width="0.12890625" style="0" customWidth="1"/>
    <col min="2" max="2" width="9.75390625" style="118" customWidth="1"/>
    <col min="3" max="3" width="7.75390625" style="118" customWidth="1"/>
    <col min="4" max="5" width="9.125" style="118" customWidth="1"/>
    <col min="6" max="6" width="9.25390625" style="118" customWidth="1"/>
    <col min="7" max="7" width="9.125" style="118" bestFit="1" customWidth="1"/>
    <col min="8" max="11" width="7.125" style="118" customWidth="1"/>
    <col min="12" max="12" width="9.75390625" style="118" customWidth="1"/>
  </cols>
  <sheetData>
    <row r="1" spans="2:5" ht="30" customHeight="1">
      <c r="B1" s="159" t="s">
        <v>120</v>
      </c>
      <c r="C1" s="160"/>
      <c r="D1" s="160"/>
      <c r="E1" s="161"/>
    </row>
    <row r="2" spans="2:12" ht="21" customHeight="1">
      <c r="B2" s="329" t="s">
        <v>285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2:12" ht="14.25" customHeight="1" thickBo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2:12" ht="16.5" customHeight="1">
      <c r="B4" s="332" t="s">
        <v>121</v>
      </c>
      <c r="C4" s="335" t="s">
        <v>106</v>
      </c>
      <c r="D4" s="338" t="s">
        <v>286</v>
      </c>
      <c r="E4" s="339"/>
      <c r="F4" s="340"/>
      <c r="G4" s="162"/>
      <c r="H4" s="338" t="s">
        <v>287</v>
      </c>
      <c r="I4" s="347"/>
      <c r="J4" s="347"/>
      <c r="K4" s="347"/>
      <c r="L4" s="347"/>
    </row>
    <row r="5" spans="2:12" ht="21" customHeight="1">
      <c r="B5" s="333"/>
      <c r="C5" s="336"/>
      <c r="D5" s="341"/>
      <c r="E5" s="342"/>
      <c r="F5" s="343"/>
      <c r="G5" s="164" t="s">
        <v>107</v>
      </c>
      <c r="H5" s="348"/>
      <c r="I5" s="349"/>
      <c r="J5" s="349"/>
      <c r="K5" s="349"/>
      <c r="L5" s="349"/>
    </row>
    <row r="6" spans="2:12" ht="24.75" customHeight="1">
      <c r="B6" s="333"/>
      <c r="C6" s="336"/>
      <c r="D6" s="344"/>
      <c r="E6" s="345"/>
      <c r="F6" s="346"/>
      <c r="G6" s="164" t="s">
        <v>122</v>
      </c>
      <c r="H6" s="165" t="s">
        <v>108</v>
      </c>
      <c r="I6" s="165"/>
      <c r="J6" s="166" t="s">
        <v>109</v>
      </c>
      <c r="K6" s="165"/>
      <c r="L6" s="350" t="s">
        <v>110</v>
      </c>
    </row>
    <row r="7" spans="2:12" ht="25.5" customHeight="1" thickBot="1">
      <c r="B7" s="334"/>
      <c r="C7" s="337"/>
      <c r="D7" s="168" t="s">
        <v>111</v>
      </c>
      <c r="E7" s="168" t="s">
        <v>112</v>
      </c>
      <c r="F7" s="168" t="s">
        <v>113</v>
      </c>
      <c r="G7" s="169" t="s">
        <v>114</v>
      </c>
      <c r="H7" s="170" t="s">
        <v>115</v>
      </c>
      <c r="I7" s="171" t="s">
        <v>116</v>
      </c>
      <c r="J7" s="170" t="s">
        <v>117</v>
      </c>
      <c r="K7" s="172" t="s">
        <v>118</v>
      </c>
      <c r="L7" s="351"/>
    </row>
    <row r="8" spans="2:12" ht="30" customHeight="1">
      <c r="B8" s="198" t="s">
        <v>111</v>
      </c>
      <c r="C8" s="199">
        <v>92794</v>
      </c>
      <c r="D8" s="199">
        <v>227586</v>
      </c>
      <c r="E8" s="199">
        <v>111674</v>
      </c>
      <c r="F8" s="199">
        <v>115912</v>
      </c>
      <c r="G8" s="199">
        <v>-72</v>
      </c>
      <c r="H8" s="199">
        <v>259</v>
      </c>
      <c r="I8" s="199">
        <v>171</v>
      </c>
      <c r="J8" s="199">
        <v>559</v>
      </c>
      <c r="K8" s="199">
        <v>623</v>
      </c>
      <c r="L8" s="199">
        <v>-96</v>
      </c>
    </row>
    <row r="9" spans="2:12" ht="30" customHeight="1">
      <c r="B9" s="163" t="s">
        <v>123</v>
      </c>
      <c r="C9" s="173">
        <v>35577</v>
      </c>
      <c r="D9" s="173">
        <v>79596</v>
      </c>
      <c r="E9" s="173">
        <v>39017</v>
      </c>
      <c r="F9" s="173">
        <v>40579</v>
      </c>
      <c r="G9" s="173">
        <v>-16</v>
      </c>
      <c r="H9" s="173">
        <v>160</v>
      </c>
      <c r="I9" s="173">
        <v>50</v>
      </c>
      <c r="J9" s="173">
        <v>246</v>
      </c>
      <c r="K9" s="173">
        <v>255</v>
      </c>
      <c r="L9" s="173">
        <v>-117</v>
      </c>
    </row>
    <row r="10" spans="2:12" ht="30" customHeight="1">
      <c r="B10" s="163" t="s">
        <v>124</v>
      </c>
      <c r="C10" s="173">
        <v>4566</v>
      </c>
      <c r="D10" s="173">
        <v>12183</v>
      </c>
      <c r="E10" s="173">
        <v>5956</v>
      </c>
      <c r="F10" s="173">
        <v>6227</v>
      </c>
      <c r="G10" s="173">
        <v>5</v>
      </c>
      <c r="H10" s="173">
        <v>7</v>
      </c>
      <c r="I10" s="173">
        <v>7</v>
      </c>
      <c r="J10" s="173">
        <v>23</v>
      </c>
      <c r="K10" s="173">
        <v>27</v>
      </c>
      <c r="L10" s="173">
        <v>9</v>
      </c>
    </row>
    <row r="11" spans="2:12" ht="30" customHeight="1">
      <c r="B11" s="163" t="s">
        <v>125</v>
      </c>
      <c r="C11" s="173">
        <v>1355</v>
      </c>
      <c r="D11" s="173">
        <v>3803</v>
      </c>
      <c r="E11" s="173">
        <v>1842</v>
      </c>
      <c r="F11" s="173">
        <v>1961</v>
      </c>
      <c r="G11" s="173">
        <v>-5</v>
      </c>
      <c r="H11" s="173">
        <v>2</v>
      </c>
      <c r="I11" s="174">
        <v>2</v>
      </c>
      <c r="J11" s="173">
        <v>3</v>
      </c>
      <c r="K11" s="173">
        <v>1</v>
      </c>
      <c r="L11" s="173">
        <v>-7</v>
      </c>
    </row>
    <row r="12" spans="2:12" ht="30" customHeight="1">
      <c r="B12" s="163" t="s">
        <v>126</v>
      </c>
      <c r="C12" s="173">
        <v>2682</v>
      </c>
      <c r="D12" s="173">
        <v>7082</v>
      </c>
      <c r="E12" s="173">
        <v>3502</v>
      </c>
      <c r="F12" s="173">
        <v>3580</v>
      </c>
      <c r="G12" s="173">
        <v>-7</v>
      </c>
      <c r="H12" s="173">
        <v>6</v>
      </c>
      <c r="I12" s="173">
        <v>6</v>
      </c>
      <c r="J12" s="173">
        <v>10</v>
      </c>
      <c r="K12" s="173">
        <v>16</v>
      </c>
      <c r="L12" s="173">
        <v>-1</v>
      </c>
    </row>
    <row r="13" spans="2:12" ht="30" customHeight="1">
      <c r="B13" s="163" t="s">
        <v>127</v>
      </c>
      <c r="C13" s="173">
        <v>1204</v>
      </c>
      <c r="D13" s="173">
        <v>3391</v>
      </c>
      <c r="E13" s="173">
        <v>1661</v>
      </c>
      <c r="F13" s="173">
        <v>1730</v>
      </c>
      <c r="G13" s="173">
        <v>-3</v>
      </c>
      <c r="H13" s="173">
        <v>3</v>
      </c>
      <c r="I13" s="173">
        <v>4</v>
      </c>
      <c r="J13" s="173">
        <v>0</v>
      </c>
      <c r="K13" s="173">
        <v>4</v>
      </c>
      <c r="L13" s="173">
        <v>2</v>
      </c>
    </row>
    <row r="14" spans="2:12" ht="30" customHeight="1">
      <c r="B14" s="163" t="s">
        <v>128</v>
      </c>
      <c r="C14" s="173">
        <v>1306</v>
      </c>
      <c r="D14" s="173">
        <v>3995</v>
      </c>
      <c r="E14" s="173">
        <v>1877</v>
      </c>
      <c r="F14" s="173">
        <v>2118</v>
      </c>
      <c r="G14" s="173">
        <v>12</v>
      </c>
      <c r="H14" s="173">
        <v>4</v>
      </c>
      <c r="I14" s="173">
        <v>3</v>
      </c>
      <c r="J14" s="173">
        <v>8</v>
      </c>
      <c r="K14" s="173">
        <v>3</v>
      </c>
      <c r="L14" s="173">
        <v>6</v>
      </c>
    </row>
    <row r="15" spans="2:12" ht="30" customHeight="1">
      <c r="B15" s="163" t="s">
        <v>129</v>
      </c>
      <c r="C15" s="173">
        <v>1767</v>
      </c>
      <c r="D15" s="173">
        <v>4936</v>
      </c>
      <c r="E15" s="173">
        <v>2405</v>
      </c>
      <c r="F15" s="173">
        <v>2531</v>
      </c>
      <c r="G15" s="173">
        <v>-4</v>
      </c>
      <c r="H15" s="173">
        <v>5</v>
      </c>
      <c r="I15" s="173">
        <v>4</v>
      </c>
      <c r="J15" s="173">
        <v>13</v>
      </c>
      <c r="K15" s="173">
        <v>8</v>
      </c>
      <c r="L15" s="173">
        <v>-10</v>
      </c>
    </row>
    <row r="16" spans="2:12" ht="30" customHeight="1">
      <c r="B16" s="163" t="s">
        <v>130</v>
      </c>
      <c r="C16" s="173">
        <v>4375</v>
      </c>
      <c r="D16" s="173">
        <v>11320</v>
      </c>
      <c r="E16" s="173">
        <v>5682</v>
      </c>
      <c r="F16" s="173">
        <v>5638</v>
      </c>
      <c r="G16" s="173">
        <v>1</v>
      </c>
      <c r="H16" s="173">
        <v>10</v>
      </c>
      <c r="I16" s="173">
        <v>5</v>
      </c>
      <c r="J16" s="173">
        <v>30</v>
      </c>
      <c r="K16" s="173">
        <v>37</v>
      </c>
      <c r="L16" s="173">
        <v>3</v>
      </c>
    </row>
    <row r="17" spans="2:12" ht="30" customHeight="1">
      <c r="B17" s="163" t="s">
        <v>131</v>
      </c>
      <c r="C17" s="173">
        <v>6885</v>
      </c>
      <c r="D17" s="173">
        <v>16456</v>
      </c>
      <c r="E17" s="173">
        <v>8199</v>
      </c>
      <c r="F17" s="173">
        <v>8257</v>
      </c>
      <c r="G17" s="173">
        <v>-23</v>
      </c>
      <c r="H17" s="173">
        <v>12</v>
      </c>
      <c r="I17" s="173">
        <v>15</v>
      </c>
      <c r="J17" s="173">
        <v>49</v>
      </c>
      <c r="K17" s="173">
        <v>71</v>
      </c>
      <c r="L17" s="173">
        <v>2</v>
      </c>
    </row>
    <row r="18" spans="2:12" ht="30" customHeight="1">
      <c r="B18" s="163" t="s">
        <v>132</v>
      </c>
      <c r="C18" s="173">
        <v>5654</v>
      </c>
      <c r="D18" s="173">
        <v>14724</v>
      </c>
      <c r="E18" s="173">
        <v>7346</v>
      </c>
      <c r="F18" s="173">
        <v>7378</v>
      </c>
      <c r="G18" s="173">
        <v>2</v>
      </c>
      <c r="H18" s="173">
        <v>7</v>
      </c>
      <c r="I18" s="173">
        <v>8</v>
      </c>
      <c r="J18" s="173">
        <v>32</v>
      </c>
      <c r="K18" s="173">
        <v>36</v>
      </c>
      <c r="L18" s="173">
        <v>7</v>
      </c>
    </row>
    <row r="19" spans="2:12" ht="30" customHeight="1">
      <c r="B19" s="163" t="s">
        <v>133</v>
      </c>
      <c r="C19" s="173">
        <v>1728</v>
      </c>
      <c r="D19" s="173">
        <v>3939</v>
      </c>
      <c r="E19" s="173">
        <v>1902</v>
      </c>
      <c r="F19" s="173">
        <v>2037</v>
      </c>
      <c r="G19" s="173">
        <v>-14</v>
      </c>
      <c r="H19" s="175">
        <v>0</v>
      </c>
      <c r="I19" s="173">
        <v>5</v>
      </c>
      <c r="J19" s="173">
        <v>6</v>
      </c>
      <c r="K19" s="173">
        <v>14</v>
      </c>
      <c r="L19" s="173">
        <v>-1</v>
      </c>
    </row>
    <row r="20" spans="2:12" ht="30" customHeight="1">
      <c r="B20" s="163" t="s">
        <v>134</v>
      </c>
      <c r="C20" s="173">
        <v>2858</v>
      </c>
      <c r="D20" s="173">
        <v>7288</v>
      </c>
      <c r="E20" s="173">
        <v>3593</v>
      </c>
      <c r="F20" s="173">
        <v>3695</v>
      </c>
      <c r="G20" s="173">
        <v>12</v>
      </c>
      <c r="H20" s="173">
        <v>2</v>
      </c>
      <c r="I20" s="173">
        <v>9</v>
      </c>
      <c r="J20" s="173">
        <v>18</v>
      </c>
      <c r="K20" s="173">
        <v>12</v>
      </c>
      <c r="L20" s="173">
        <v>13</v>
      </c>
    </row>
    <row r="21" spans="2:12" ht="30" customHeight="1">
      <c r="B21" s="163" t="s">
        <v>135</v>
      </c>
      <c r="C21" s="173">
        <v>855</v>
      </c>
      <c r="D21" s="173">
        <v>2320</v>
      </c>
      <c r="E21" s="173">
        <v>1104</v>
      </c>
      <c r="F21" s="173">
        <v>1216</v>
      </c>
      <c r="G21" s="173">
        <v>1</v>
      </c>
      <c r="H21" s="175">
        <v>0</v>
      </c>
      <c r="I21" s="173">
        <v>4</v>
      </c>
      <c r="J21" s="174">
        <v>1</v>
      </c>
      <c r="K21" s="173">
        <v>3</v>
      </c>
      <c r="L21" s="173">
        <v>7</v>
      </c>
    </row>
    <row r="22" spans="2:12" ht="30" customHeight="1">
      <c r="B22" s="163" t="s">
        <v>136</v>
      </c>
      <c r="C22" s="173">
        <v>4758</v>
      </c>
      <c r="D22" s="173">
        <v>11467</v>
      </c>
      <c r="E22" s="173">
        <v>5563</v>
      </c>
      <c r="F22" s="173">
        <v>5904</v>
      </c>
      <c r="G22" s="173">
        <v>4</v>
      </c>
      <c r="H22" s="173">
        <v>9</v>
      </c>
      <c r="I22" s="173">
        <v>11</v>
      </c>
      <c r="J22" s="173">
        <v>36</v>
      </c>
      <c r="K22" s="173">
        <v>28</v>
      </c>
      <c r="L22" s="173">
        <v>-2</v>
      </c>
    </row>
    <row r="23" spans="2:12" ht="30" customHeight="1">
      <c r="B23" s="163" t="s">
        <v>137</v>
      </c>
      <c r="C23" s="173">
        <v>1433</v>
      </c>
      <c r="D23" s="173">
        <v>4232</v>
      </c>
      <c r="E23" s="173">
        <v>2046</v>
      </c>
      <c r="F23" s="173">
        <v>2186</v>
      </c>
      <c r="G23" s="173">
        <v>-1</v>
      </c>
      <c r="H23" s="174">
        <v>0</v>
      </c>
      <c r="I23" s="173">
        <v>4</v>
      </c>
      <c r="J23" s="173">
        <v>5</v>
      </c>
      <c r="K23" s="173">
        <v>5</v>
      </c>
      <c r="L23" s="173">
        <v>3</v>
      </c>
    </row>
    <row r="24" spans="2:12" ht="30" customHeight="1">
      <c r="B24" s="163" t="s">
        <v>138</v>
      </c>
      <c r="C24" s="173">
        <v>921</v>
      </c>
      <c r="D24" s="173">
        <v>2453</v>
      </c>
      <c r="E24" s="173">
        <v>1231</v>
      </c>
      <c r="F24" s="173">
        <v>1222</v>
      </c>
      <c r="G24" s="173">
        <v>-4</v>
      </c>
      <c r="H24" s="175">
        <v>2</v>
      </c>
      <c r="I24" s="174">
        <v>0</v>
      </c>
      <c r="J24" s="173">
        <v>5</v>
      </c>
      <c r="K24" s="173">
        <v>1</v>
      </c>
      <c r="L24" s="173">
        <v>-10</v>
      </c>
    </row>
    <row r="25" spans="2:12" ht="30" customHeight="1">
      <c r="B25" s="163" t="s">
        <v>139</v>
      </c>
      <c r="C25" s="173">
        <v>6479</v>
      </c>
      <c r="D25" s="173">
        <v>14830</v>
      </c>
      <c r="E25" s="173">
        <v>7230</v>
      </c>
      <c r="F25" s="173">
        <v>7600</v>
      </c>
      <c r="G25" s="173">
        <v>-25</v>
      </c>
      <c r="H25" s="175">
        <v>12</v>
      </c>
      <c r="I25" s="174">
        <v>12</v>
      </c>
      <c r="J25" s="173">
        <v>39</v>
      </c>
      <c r="K25" s="173">
        <v>60</v>
      </c>
      <c r="L25" s="173">
        <v>-4</v>
      </c>
    </row>
    <row r="26" spans="2:12" ht="30" customHeight="1">
      <c r="B26" s="163" t="s">
        <v>141</v>
      </c>
      <c r="C26" s="173">
        <v>1060</v>
      </c>
      <c r="D26" s="173">
        <v>2875</v>
      </c>
      <c r="E26" s="173">
        <v>1430</v>
      </c>
      <c r="F26" s="173">
        <v>1445</v>
      </c>
      <c r="G26" s="173">
        <v>-5</v>
      </c>
      <c r="H26" s="175">
        <v>3</v>
      </c>
      <c r="I26" s="174">
        <v>2</v>
      </c>
      <c r="J26" s="173">
        <v>4</v>
      </c>
      <c r="K26" s="173">
        <v>5</v>
      </c>
      <c r="L26" s="173">
        <v>-5</v>
      </c>
    </row>
    <row r="27" spans="2:12" ht="30" customHeight="1">
      <c r="B27" s="163" t="s">
        <v>142</v>
      </c>
      <c r="C27" s="173">
        <v>2029</v>
      </c>
      <c r="D27" s="173">
        <v>5497</v>
      </c>
      <c r="E27" s="173">
        <v>2684</v>
      </c>
      <c r="F27" s="173">
        <v>2813</v>
      </c>
      <c r="G27" s="173">
        <v>-11</v>
      </c>
      <c r="H27" s="175">
        <v>0</v>
      </c>
      <c r="I27" s="174">
        <v>4</v>
      </c>
      <c r="J27" s="173">
        <v>8</v>
      </c>
      <c r="K27" s="173">
        <v>7</v>
      </c>
      <c r="L27" s="173">
        <v>-8</v>
      </c>
    </row>
    <row r="28" spans="2:12" ht="30" customHeight="1">
      <c r="B28" s="163" t="s">
        <v>143</v>
      </c>
      <c r="C28" s="173">
        <v>798</v>
      </c>
      <c r="D28" s="173">
        <v>1934</v>
      </c>
      <c r="E28" s="173">
        <v>965</v>
      </c>
      <c r="F28" s="173">
        <v>969</v>
      </c>
      <c r="G28" s="173">
        <v>-2</v>
      </c>
      <c r="H28" s="175">
        <v>1</v>
      </c>
      <c r="I28" s="174">
        <v>1</v>
      </c>
      <c r="J28" s="173">
        <v>2</v>
      </c>
      <c r="K28" s="173">
        <v>5</v>
      </c>
      <c r="L28" s="173">
        <v>1</v>
      </c>
    </row>
    <row r="29" spans="2:12" ht="30" customHeight="1">
      <c r="B29" s="163" t="s">
        <v>144</v>
      </c>
      <c r="C29" s="173">
        <v>377</v>
      </c>
      <c r="D29" s="173">
        <v>921</v>
      </c>
      <c r="E29" s="173">
        <v>438</v>
      </c>
      <c r="F29" s="173">
        <v>483</v>
      </c>
      <c r="G29" s="173">
        <v>-8</v>
      </c>
      <c r="H29" s="175">
        <v>0</v>
      </c>
      <c r="I29" s="174">
        <v>0</v>
      </c>
      <c r="J29" s="173">
        <v>0</v>
      </c>
      <c r="K29" s="173">
        <v>4</v>
      </c>
      <c r="L29" s="173">
        <v>-4</v>
      </c>
    </row>
    <row r="30" spans="2:12" ht="30" customHeight="1" thickBot="1">
      <c r="B30" s="167" t="s">
        <v>145</v>
      </c>
      <c r="C30" s="176">
        <v>4127</v>
      </c>
      <c r="D30" s="200">
        <v>12344</v>
      </c>
      <c r="E30" s="173">
        <v>6001</v>
      </c>
      <c r="F30" s="176">
        <v>6343</v>
      </c>
      <c r="G30" s="173">
        <v>19</v>
      </c>
      <c r="H30" s="176">
        <v>14</v>
      </c>
      <c r="I30" s="176">
        <v>15</v>
      </c>
      <c r="J30" s="176">
        <v>21</v>
      </c>
      <c r="K30" s="176">
        <v>21</v>
      </c>
      <c r="L30" s="176">
        <v>20</v>
      </c>
    </row>
    <row r="31" spans="2:12" ht="16.5" customHeight="1">
      <c r="B31" s="177"/>
      <c r="C31" s="177"/>
      <c r="D31" s="177"/>
      <c r="E31" s="178"/>
      <c r="F31" s="177"/>
      <c r="G31" s="178"/>
      <c r="H31" s="177"/>
      <c r="I31" s="177"/>
      <c r="J31" s="177"/>
      <c r="K31" s="177"/>
      <c r="L31" s="177"/>
    </row>
    <row r="32" spans="2:12" ht="18" customHeight="1">
      <c r="B32" s="177"/>
      <c r="C32" s="179" t="s">
        <v>119</v>
      </c>
      <c r="D32" s="180" t="s">
        <v>146</v>
      </c>
      <c r="E32" s="181"/>
      <c r="F32" s="181"/>
      <c r="G32" s="181"/>
      <c r="H32" s="177"/>
      <c r="I32" s="177"/>
      <c r="J32" s="177"/>
      <c r="K32" s="177"/>
      <c r="L32" s="177"/>
    </row>
    <row r="33" spans="2:12" ht="18" customHeight="1">
      <c r="B33" s="177"/>
      <c r="C33" s="182" t="s">
        <v>140</v>
      </c>
      <c r="D33" s="183" t="s">
        <v>147</v>
      </c>
      <c r="E33" s="177"/>
      <c r="F33" s="177"/>
      <c r="G33" s="177"/>
      <c r="H33" s="177"/>
      <c r="I33" s="177"/>
      <c r="J33" s="177"/>
      <c r="K33" s="184"/>
      <c r="L33" s="177"/>
    </row>
    <row r="34" spans="2:12" ht="17.25" customHeight="1">
      <c r="B34" s="177"/>
      <c r="C34" s="177"/>
      <c r="D34" s="183" t="s">
        <v>148</v>
      </c>
      <c r="E34" s="177"/>
      <c r="F34" s="177"/>
      <c r="G34" s="177"/>
      <c r="H34" s="177"/>
      <c r="I34" s="177"/>
      <c r="J34" s="177"/>
      <c r="K34" s="184"/>
      <c r="L34" s="177"/>
    </row>
    <row r="35" ht="18" customHeight="1">
      <c r="K35" s="7"/>
    </row>
    <row r="36" spans="2:12" ht="18" customHeight="1">
      <c r="B36"/>
      <c r="C36" t="s">
        <v>185</v>
      </c>
      <c r="D36"/>
      <c r="E36"/>
      <c r="F36"/>
      <c r="G36"/>
      <c r="H36"/>
      <c r="I36"/>
      <c r="J36"/>
      <c r="K36"/>
      <c r="L36"/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2010-04-23T02:24:31Z</cp:lastPrinted>
  <dcterms:created xsi:type="dcterms:W3CDTF">1998-05-15T02:43:27Z</dcterms:created>
  <dcterms:modified xsi:type="dcterms:W3CDTF">2010-04-28T06:06:34Z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