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0"/>
  </bookViews>
  <sheets>
    <sheet name="表紙" sheetId="1" r:id="rId1"/>
    <sheet name="指標１" sheetId="2" r:id="rId2"/>
    <sheet name="指標２" sheetId="3" r:id="rId3"/>
    <sheet name="指標３" sheetId="4" r:id="rId4"/>
    <sheet name="指標４" sheetId="5" r:id="rId5"/>
    <sheet name="推計人口" sheetId="6" r:id="rId6"/>
    <sheet name="広域推計人口" sheetId="7" r:id="rId7"/>
    <sheet name="地区別人口" sheetId="8" r:id="rId8"/>
  </sheets>
  <definedNames>
    <definedName name="_xlnm.Print_Area" localSheetId="6">'広域推計人口'!$A$1:$N$35</definedName>
    <definedName name="_xlnm.Print_Area" localSheetId="3">'指標３'!$A$1:$I$26</definedName>
    <definedName name="_xlnm.Print_Area" localSheetId="4">'指標４'!$A$1:$K$42</definedName>
    <definedName name="_xlnm.Print_Area" localSheetId="5">'推計人口'!$A$1:$G$50</definedName>
    <definedName name="_xlnm.Print_Area" localSheetId="7">'地区別人口'!$A$1:$L$36</definedName>
    <definedName name="_xlnm.Print_Area" localSheetId="0">'表紙'!$A$1:$K$58</definedName>
  </definedNames>
  <calcPr fullCalcOnLoad="1"/>
</workbook>
</file>

<file path=xl/sharedStrings.xml><?xml version="1.0" encoding="utf-8"?>
<sst xmlns="http://schemas.openxmlformats.org/spreadsheetml/2006/main" count="388" uniqueCount="303">
  <si>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</si>
  <si>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</si>
  <si>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</si>
  <si>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</si>
  <si>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</si>
  <si>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</si>
  <si>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</si>
  <si>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</si>
  <si>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</si>
  <si>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</si>
  <si>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</si>
  <si>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</si>
  <si>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長野市</t>
  </si>
  <si>
    <t>消費者物価指数</t>
  </si>
  <si>
    <t>雇用指数</t>
  </si>
  <si>
    <t>製造工業</t>
  </si>
  <si>
    <t>日本銀行</t>
  </si>
  <si>
    <t>男</t>
  </si>
  <si>
    <t>女</t>
  </si>
  <si>
    <t>年  ・  月</t>
  </si>
  <si>
    <t>うちﾄﾞｸﾀｰｶｰ</t>
  </si>
  <si>
    <t>勤 労 者 世 帯 １ カ 月 あ た り （ 長 野 市 ）</t>
  </si>
  <si>
    <t>実 収 入</t>
  </si>
  <si>
    <t>実 支 出</t>
  </si>
  <si>
    <t>消 費 支 出</t>
  </si>
  <si>
    <t>貯 蓄 純 増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</si>
  <si>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</si>
  <si>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</si>
  <si>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</si>
  <si>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</si>
  <si>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</si>
  <si>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</si>
  <si>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</si>
  <si>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</si>
  <si>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</si>
  <si>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</si>
  <si>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</si>
  <si>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>主   要   指   標</t>
  </si>
  <si>
    <t>出　　生</t>
  </si>
  <si>
    <t>全    国</t>
  </si>
  <si>
    <t>名   目</t>
  </si>
  <si>
    <t>実   質</t>
  </si>
  <si>
    <t>総   合</t>
  </si>
  <si>
    <t>全   国</t>
  </si>
  <si>
    <t>賃  金  指  数</t>
  </si>
  <si>
    <t>年 　・　 月　 中　 平　 均　　                  　単　位　：　円</t>
  </si>
  <si>
    <t xml:space="preserve">各年…１０月１日    各月…月初     単位：人  </t>
  </si>
  <si>
    <t>世 帯 数</t>
  </si>
  <si>
    <t xml:space="preserve">  推  計  人  口  ・  世  帯  数   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</si>
  <si>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</si>
  <si>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</si>
  <si>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>－５－</t>
  </si>
  <si>
    <t>－４－</t>
  </si>
  <si>
    <t>可 処 分 所 得</t>
  </si>
  <si>
    <t>　　　指数については調査対象事業所の抽出替に伴い、賃金は平成８年１月、</t>
  </si>
  <si>
    <t>　　　雇用は平成５年１月に遡って改訂したものです。</t>
  </si>
  <si>
    <t>県情報政策課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</si>
  <si>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</si>
  <si>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</si>
  <si>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</si>
  <si>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</si>
  <si>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</si>
  <si>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</si>
  <si>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 xml:space="preserve">   世  帯  数  　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</si>
  <si>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</si>
  <si>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</si>
  <si>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</si>
  <si>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</si>
  <si>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</si>
  <si>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</si>
  <si>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</si>
  <si>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総     数</t>
  </si>
  <si>
    <t xml:space="preserve">男 </t>
  </si>
  <si>
    <t xml:space="preserve">女 </t>
  </si>
  <si>
    <t>死　　亡</t>
  </si>
  <si>
    <t>転　　入</t>
  </si>
  <si>
    <t>うち県内</t>
  </si>
  <si>
    <t>転　　出</t>
  </si>
  <si>
    <t>窓口取扱件数</t>
  </si>
  <si>
    <t>（基準・単位）</t>
  </si>
  <si>
    <t>各年……１月１日   各月……１日  　　単位：人</t>
  </si>
  <si>
    <t>年中・月中　件</t>
  </si>
  <si>
    <t>資　　料</t>
  </si>
  <si>
    <t>総  務  省  統  計  局</t>
  </si>
  <si>
    <t>県平均  12年＝１００</t>
  </si>
  <si>
    <t>　　　　　13</t>
  </si>
  <si>
    <t>松本警察署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</si>
  <si>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</si>
  <si>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</si>
  <si>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</si>
  <si>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</si>
  <si>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</si>
  <si>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</si>
  <si>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</si>
  <si>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</si>
  <si>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 xml:space="preserve">         14</t>
  </si>
  <si>
    <t>.</t>
  </si>
  <si>
    <t>　　　　　15</t>
  </si>
  <si>
    <t>　　　　　16</t>
  </si>
  <si>
    <t>△455</t>
  </si>
  <si>
    <t>△0.22</t>
  </si>
  <si>
    <t>　　　　 13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</si>
  <si>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</si>
  <si>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</si>
  <si>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</si>
  <si>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</si>
  <si>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</si>
  <si>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</si>
  <si>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</si>
  <si>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>　　　　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</si>
  <si>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</si>
  <si>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</si>
  <si>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</si>
  <si>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 xml:space="preserve">  平成　12年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</si>
  <si>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</si>
  <si>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</si>
  <si>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</si>
  <si>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</si>
  <si>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</si>
  <si>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</si>
  <si>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「ｒ」：訂正数値を示します。</t>
  </si>
  <si>
    <t>　　　　　10月</t>
  </si>
  <si>
    <t>県 情 報 政 策 課</t>
  </si>
  <si>
    <t xml:space="preserve">      </t>
  </si>
  <si>
    <r>
      <t xml:space="preserve">　   </t>
    </r>
    <r>
      <rPr>
        <sz val="11"/>
        <rFont val="ＭＳ Ｐゴシック"/>
        <family val="3"/>
      </rPr>
      <t>20</t>
    </r>
  </si>
  <si>
    <t>　　　　　19</t>
  </si>
  <si>
    <t xml:space="preserve"> 平成 13 年</t>
  </si>
  <si>
    <t xml:space="preserve">         19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</si>
  <si>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</si>
  <si>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</si>
  <si>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 xml:space="preserve">             10</t>
  </si>
  <si>
    <t>　　　　 6月</t>
  </si>
  <si>
    <t>県平均  17年＝１００</t>
  </si>
  <si>
    <t>鉱工業生産指数</t>
  </si>
  <si>
    <t>注　：鉱工業生産指数の基準が平成17年に変わりました。</t>
  </si>
  <si>
    <t>　　　　 19</t>
  </si>
  <si>
    <t>　　　　　 6月</t>
  </si>
  <si>
    <t xml:space="preserve">  　       9</t>
  </si>
  <si>
    <t xml:space="preserve">             11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</si>
  <si>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</si>
  <si>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</si>
  <si>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</si>
  <si>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</si>
  <si>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</si>
  <si>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</si>
  <si>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</si>
  <si>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</si>
  <si>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</si>
  <si>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</si>
  <si>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</si>
  <si>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</si>
  <si>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</si>
  <si>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</si>
  <si>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</si>
  <si>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</si>
  <si>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</si>
  <si>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</si>
  <si>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</si>
  <si>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</si>
  <si>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</si>
  <si>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</si>
  <si>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</si>
  <si>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</si>
  <si>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</si>
  <si>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</si>
  <si>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</si>
  <si>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</si>
  <si>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</si>
  <si>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</si>
  <si>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</si>
  <si>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</si>
  <si>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</si>
  <si>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                </t>
  </si>
  <si>
    <t xml:space="preserve">                     9</t>
  </si>
  <si>
    <t xml:space="preserve">    9</t>
  </si>
  <si>
    <t>松　　本　　広　　域　　消　　防　　局</t>
  </si>
  <si>
    <t>松本広域消防局</t>
  </si>
  <si>
    <t>建築指導課</t>
  </si>
  <si>
    <t xml:space="preserve">                    10</t>
  </si>
  <si>
    <t xml:space="preserve">   10</t>
  </si>
  <si>
    <t>　　　　 7月</t>
  </si>
  <si>
    <t>　　　　　 7月</t>
  </si>
  <si>
    <t xml:space="preserve">  　      10</t>
  </si>
  <si>
    <t>　　　　　20</t>
  </si>
  <si>
    <t xml:space="preserve">             12</t>
  </si>
  <si>
    <t xml:space="preserve">                    11</t>
  </si>
  <si>
    <t xml:space="preserve">   11</t>
  </si>
  <si>
    <t>　　　　 8月</t>
  </si>
  <si>
    <t>　　　　　 8月</t>
  </si>
  <si>
    <t xml:space="preserve">  　      11</t>
  </si>
  <si>
    <t xml:space="preserve">                    12</t>
  </si>
  <si>
    <t xml:space="preserve">   12</t>
  </si>
  <si>
    <t>　　　　 9月</t>
  </si>
  <si>
    <t>　　　　　 9月</t>
  </si>
  <si>
    <t xml:space="preserve">  　      12</t>
  </si>
  <si>
    <t xml:space="preserve"> 21年　　　1月</t>
  </si>
  <si>
    <r>
      <t xml:space="preserve">　   </t>
    </r>
    <r>
      <rPr>
        <sz val="11"/>
        <rFont val="ＭＳ Ｐゴシック"/>
        <family val="3"/>
      </rPr>
      <t>21</t>
    </r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</si>
  <si>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</si>
  <si>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r>
      <t xml:space="preserve">   </t>
    </r>
    <r>
      <rPr>
        <sz val="11"/>
        <rFont val="ＭＳ Ｐゴシック"/>
        <family val="3"/>
      </rPr>
      <t xml:space="preserve">平成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</si>
  <si>
    <r>
      <t>　　　　　</t>
    </r>
    <r>
      <rPr>
        <sz val="11"/>
        <rFont val="ＭＳ Ｐゴシック"/>
        <family val="3"/>
      </rPr>
      <t>19</t>
    </r>
  </si>
  <si>
    <r>
      <t>　　　　　</t>
    </r>
    <r>
      <rPr>
        <sz val="11"/>
        <rFont val="ＭＳ Ｐゴシック"/>
        <family val="3"/>
      </rPr>
      <t>20</t>
    </r>
  </si>
  <si>
    <t xml:space="preserve"> 平成 18 年</t>
  </si>
  <si>
    <t xml:space="preserve"> 　19</t>
  </si>
  <si>
    <t xml:space="preserve"> 　20</t>
  </si>
  <si>
    <t>平成 18年</t>
  </si>
  <si>
    <t xml:space="preserve">   19</t>
  </si>
  <si>
    <t xml:space="preserve">   20</t>
  </si>
  <si>
    <t xml:space="preserve"> 20年　　　9月</t>
  </si>
  <si>
    <t>20年　8月</t>
  </si>
  <si>
    <t xml:space="preserve">             　2</t>
  </si>
  <si>
    <t>21年　1月</t>
  </si>
  <si>
    <t xml:space="preserve">       20年　　　8月</t>
  </si>
  <si>
    <t xml:space="preserve"> 20年   8月</t>
  </si>
  <si>
    <t xml:space="preserve">       21年　　　1月</t>
  </si>
  <si>
    <t xml:space="preserve"> 21年   1月</t>
  </si>
  <si>
    <t>20年　5月</t>
  </si>
  <si>
    <t>　　　　10月</t>
  </si>
  <si>
    <t>　20年 　5月</t>
  </si>
  <si>
    <t xml:space="preserve">  　21年 　1月</t>
  </si>
  <si>
    <t xml:space="preserve">  　20年　 8月</t>
  </si>
  <si>
    <t>No.361</t>
  </si>
  <si>
    <t>　情報政策課統計係 (内線１１６１）</t>
  </si>
  <si>
    <t xml:space="preserve">  　 ２ 月 号</t>
  </si>
  <si>
    <t>　＊スキー場・スケート場箇所の推移</t>
  </si>
  <si>
    <t>（　単位 ： 箇所　）</t>
  </si>
  <si>
    <t>(　長野県ホームページから　）</t>
  </si>
  <si>
    <t>地区別人口・世帯数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</si>
  <si>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</si>
  <si>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</si>
  <si>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</si>
  <si>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</si>
  <si>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</si>
  <si>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</si>
  <si>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</si>
  <si>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</si>
  <si>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</si>
  <si>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</si>
  <si>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</si>
  <si>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</si>
  <si>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</si>
  <si>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</si>
  <si>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</si>
  <si>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</si>
  <si>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</si>
  <si>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</si>
  <si>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</si>
  <si>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</si>
  <si>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</si>
  <si>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</si>
  <si>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</si>
  <si>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</si>
  <si>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</si>
  <si>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</si>
  <si>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</si>
  <si>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</si>
  <si>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</si>
  <si>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</si>
  <si>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</si>
  <si>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</si>
  <si>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</si>
  <si>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注</t>
  </si>
  <si>
    <t xml:space="preserve">       平　成　21 年　２　月　１　日　現　在</t>
  </si>
  <si>
    <t>人　　　口</t>
  </si>
  <si>
    <t>１月中の人口異動状況</t>
  </si>
  <si>
    <t>松原</t>
  </si>
  <si>
    <t>四賀</t>
  </si>
  <si>
    <t>安曇</t>
  </si>
  <si>
    <t>奈川</t>
  </si>
  <si>
    <t>梓川</t>
  </si>
  <si>
    <t>情報政策課「地区別人口・世帯数」</t>
  </si>
  <si>
    <t>（１）登録人口・世帯数です。</t>
  </si>
  <si>
    <t>（２）「その他」には、市内間異動等が含まれています。</t>
  </si>
  <si>
    <t>－３－</t>
  </si>
  <si>
    <t>.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</si>
  <si>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</si>
  <si>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</si>
  <si>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</si>
  <si>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</si>
  <si>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</si>
  <si>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</si>
  <si>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</si>
  <si>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</si>
  <si>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</si>
  <si>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波田町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</si>
  <si>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</si>
  <si>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</si>
  <si>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</si>
  <si>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</si>
  <si>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</si>
  <si>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</si>
  <si>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</si>
  <si>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</si>
  <si>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</si>
  <si>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</si>
  <si>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</si>
  <si>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</si>
  <si>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－６－</t>
  </si>
  <si>
    <t>平 成 21 年 １ 月 １ 日 現 在</t>
  </si>
  <si>
    <t>１２月中の人口異動状況</t>
  </si>
  <si>
    <t>安曇野市</t>
  </si>
  <si>
    <t>筑北村</t>
  </si>
  <si>
    <t>県情報統計課</t>
  </si>
  <si>
    <t>指標　２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</si>
</sst>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15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2"/>
      <name val=""/>
      <family val="3"/>
    </font>
    <font>
      <sz val="16"/>
      <name val="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3" fontId="0" fillId="0" borderId="0" xfId="17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0" fillId="0" borderId="0" xfId="17" applyNumberFormat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8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20" xfId="0" applyFont="1" applyBorder="1" applyAlignment="1" quotePrefix="1">
      <alignment horizontal="lef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20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38" fontId="0" fillId="0" borderId="20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9" fontId="0" fillId="0" borderId="30" xfId="17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38" fontId="0" fillId="0" borderId="30" xfId="17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11" fillId="0" borderId="0" xfId="21" applyFill="1">
      <alignment vertical="center"/>
      <protection/>
    </xf>
    <xf numFmtId="0" fontId="0" fillId="0" borderId="34" xfId="0" applyFont="1" applyFill="1" applyBorder="1" applyAlignment="1">
      <alignment horizontal="center" vertical="center"/>
    </xf>
    <xf numFmtId="0" fontId="24" fillId="0" borderId="35" xfId="21" applyFont="1" applyFill="1" applyBorder="1">
      <alignment vertical="center"/>
      <protection/>
    </xf>
    <xf numFmtId="0" fontId="24" fillId="0" borderId="36" xfId="21" applyFont="1" applyFill="1" applyBorder="1" applyAlignment="1">
      <alignment horizontal="center" vertical="center"/>
      <protection/>
    </xf>
    <xf numFmtId="0" fontId="24" fillId="0" borderId="35" xfId="21" applyFont="1" applyFill="1" applyBorder="1" applyAlignment="1">
      <alignment horizontal="center" vertical="top"/>
      <protection/>
    </xf>
    <xf numFmtId="0" fontId="24" fillId="0" borderId="37" xfId="21" applyFont="1" applyFill="1" applyBorder="1" applyAlignment="1">
      <alignment horizontal="centerContinuous" vertical="center"/>
      <protection/>
    </xf>
    <xf numFmtId="0" fontId="24" fillId="0" borderId="38" xfId="21" applyFont="1" applyFill="1" applyBorder="1" applyAlignment="1">
      <alignment horizontal="centerContinuous" vertical="center"/>
      <protection/>
    </xf>
    <xf numFmtId="0" fontId="24" fillId="0" borderId="39" xfId="21" applyFont="1" applyFill="1" applyBorder="1" applyAlignment="1">
      <alignment horizontal="center" vertical="center"/>
      <protection/>
    </xf>
    <xf numFmtId="0" fontId="24" fillId="0" borderId="40" xfId="21" applyFont="1" applyFill="1" applyBorder="1" applyAlignment="1">
      <alignment horizontal="center" vertical="center"/>
      <protection/>
    </xf>
    <xf numFmtId="0" fontId="24" fillId="0" borderId="41" xfId="21" applyFont="1" applyFill="1" applyBorder="1" applyAlignment="1">
      <alignment horizontal="center" vertical="top"/>
      <protection/>
    </xf>
    <xf numFmtId="0" fontId="24" fillId="0" borderId="42" xfId="21" applyFont="1" applyFill="1" applyBorder="1" applyAlignment="1">
      <alignment horizontal="center" vertical="center"/>
      <protection/>
    </xf>
    <xf numFmtId="0" fontId="24" fillId="0" borderId="41" xfId="21" applyFont="1" applyFill="1" applyBorder="1" applyAlignment="1">
      <alignment horizontal="center" vertical="center"/>
      <protection/>
    </xf>
    <xf numFmtId="0" fontId="24" fillId="0" borderId="43" xfId="21" applyFont="1" applyFill="1" applyBorder="1" applyAlignment="1">
      <alignment horizontal="center" vertical="center"/>
      <protection/>
    </xf>
    <xf numFmtId="37" fontId="24" fillId="0" borderId="0" xfId="21" applyNumberFormat="1" applyFont="1" applyFill="1" applyAlignment="1" applyProtection="1">
      <alignment vertical="center"/>
      <protection/>
    </xf>
    <xf numFmtId="37" fontId="24" fillId="0" borderId="0" xfId="21" applyNumberFormat="1" applyFont="1" applyFill="1" applyAlignment="1" applyProtection="1" quotePrefix="1">
      <alignment horizontal="right" vertical="center"/>
      <protection/>
    </xf>
    <xf numFmtId="37" fontId="24" fillId="0" borderId="0" xfId="21" applyNumberFormat="1" applyFont="1" applyFill="1" applyAlignment="1" applyProtection="1">
      <alignment horizontal="right" vertical="center"/>
      <protection/>
    </xf>
    <xf numFmtId="37" fontId="24" fillId="0" borderId="42" xfId="21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4" fillId="0" borderId="0" xfId="21" applyFont="1" applyFill="1">
      <alignment vertical="center"/>
      <protection/>
    </xf>
    <xf numFmtId="0" fontId="24" fillId="0" borderId="45" xfId="21" applyFont="1" applyFill="1" applyBorder="1">
      <alignment vertical="center"/>
      <protection/>
    </xf>
    <xf numFmtId="0" fontId="25" fillId="0" borderId="0" xfId="21" applyFont="1" applyFill="1" applyAlignment="1">
      <alignment horizontal="right"/>
      <protection/>
    </xf>
    <xf numFmtId="0" fontId="25" fillId="0" borderId="0" xfId="21" applyFont="1" applyFill="1" applyAlignment="1">
      <alignment horizontal="centerContinuous"/>
      <protection/>
    </xf>
    <xf numFmtId="0" fontId="24" fillId="0" borderId="0" xfId="21" applyFont="1" applyFill="1" applyAlignment="1">
      <alignment horizontal="centerContinuous"/>
      <protection/>
    </xf>
    <xf numFmtId="0" fontId="25" fillId="0" borderId="0" xfId="21" applyFont="1" applyFill="1" applyAlignment="1">
      <alignment horizontal="center"/>
      <protection/>
    </xf>
    <xf numFmtId="0" fontId="25" fillId="0" borderId="0" xfId="21" applyFont="1" applyFill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11" fillId="0" borderId="0" xfId="21" applyFill="1" applyBorder="1">
      <alignment vertical="center"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42" xfId="0" applyFill="1" applyBorder="1" applyAlignment="1">
      <alignment/>
    </xf>
    <xf numFmtId="0" fontId="0" fillId="0" borderId="42" xfId="0" applyFill="1" applyBorder="1" applyAlignment="1" applyProtection="1">
      <alignment/>
      <protection locked="0"/>
    </xf>
    <xf numFmtId="0" fontId="28" fillId="0" borderId="42" xfId="0" applyFont="1" applyFill="1" applyBorder="1" applyAlignment="1" applyProtection="1">
      <alignment horizontal="centerContinuous" vertical="top"/>
      <protection locked="0"/>
    </xf>
    <xf numFmtId="0" fontId="29" fillId="0" borderId="42" xfId="0" applyFont="1" applyFill="1" applyBorder="1" applyAlignment="1" applyProtection="1">
      <alignment horizontal="centerContinuous" vertical="top"/>
      <protection locked="0"/>
    </xf>
    <xf numFmtId="0" fontId="28" fillId="0" borderId="37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top"/>
    </xf>
    <xf numFmtId="0" fontId="28" fillId="0" borderId="46" xfId="0" applyFont="1" applyFill="1" applyBorder="1" applyAlignment="1">
      <alignment/>
    </xf>
    <xf numFmtId="0" fontId="28" fillId="0" borderId="37" xfId="0" applyFont="1" applyFill="1" applyBorder="1" applyAlignment="1">
      <alignment horizontal="centerContinuous" vertical="center"/>
    </xf>
    <xf numFmtId="0" fontId="28" fillId="0" borderId="4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7" fontId="25" fillId="0" borderId="0" xfId="0" applyNumberFormat="1" applyFont="1" applyFill="1" applyBorder="1" applyAlignment="1" applyProtection="1">
      <alignment vertical="center"/>
      <protection locked="0"/>
    </xf>
    <xf numFmtId="37" fontId="25" fillId="0" borderId="0" xfId="0" applyNumberFormat="1" applyFont="1" applyFill="1" applyBorder="1" applyAlignment="1" applyProtection="1">
      <alignment horizontal="right" vertical="center"/>
      <protection locked="0"/>
    </xf>
    <xf numFmtId="37" fontId="25" fillId="0" borderId="3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0" fillId="0" borderId="50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 horizontal="right" vertical="center"/>
      <protection/>
    </xf>
    <xf numFmtId="37" fontId="25" fillId="0" borderId="0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Font="1" applyFill="1" applyBorder="1" applyAlignment="1">
      <alignment horizontal="center" vertical="center"/>
    </xf>
    <xf numFmtId="37" fontId="25" fillId="0" borderId="30" xfId="0" applyNumberFormat="1" applyFont="1" applyFill="1" applyBorder="1" applyAlignment="1" applyProtection="1">
      <alignment vertical="center"/>
      <protection/>
    </xf>
    <xf numFmtId="37" fontId="2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45" xfId="0" applyFill="1" applyBorder="1" applyAlignment="1">
      <alignment/>
    </xf>
    <xf numFmtId="0" fontId="24" fillId="0" borderId="45" xfId="0" applyFont="1" applyFill="1" applyBorder="1" applyAlignment="1">
      <alignment horizontal="right"/>
    </xf>
    <xf numFmtId="0" fontId="0" fillId="0" borderId="45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0" fontId="2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0" fillId="0" borderId="36" xfId="21" applyFont="1" applyFill="1" applyBorder="1" applyAlignment="1">
      <alignment horizontal="center" vertical="center"/>
      <protection/>
    </xf>
    <xf numFmtId="37" fontId="0" fillId="0" borderId="0" xfId="21" applyNumberFormat="1" applyFont="1" applyFill="1" applyAlignment="1" applyProtection="1">
      <alignment vertical="center"/>
      <protection/>
    </xf>
    <xf numFmtId="37" fontId="24" fillId="0" borderId="30" xfId="21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79" fontId="0" fillId="0" borderId="52" xfId="17" applyNumberFormat="1" applyFont="1" applyFill="1" applyBorder="1" applyAlignment="1">
      <alignment horizontal="center" vertical="center"/>
    </xf>
    <xf numFmtId="179" fontId="0" fillId="0" borderId="55" xfId="17" applyNumberFormat="1" applyFont="1" applyFill="1" applyBorder="1" applyAlignment="1">
      <alignment horizontal="center" vertical="center"/>
    </xf>
    <xf numFmtId="179" fontId="0" fillId="0" borderId="53" xfId="17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52" xfId="17" applyFill="1" applyBorder="1" applyAlignment="1">
      <alignment horizontal="center" vertical="center"/>
    </xf>
    <xf numFmtId="38" fontId="0" fillId="0" borderId="55" xfId="17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0" fillId="0" borderId="0" xfId="21" applyNumberFormat="1" applyFont="1" applyFill="1" applyAlignment="1">
      <alignment horizontal="center"/>
      <protection/>
    </xf>
    <xf numFmtId="0" fontId="7" fillId="0" borderId="0" xfId="2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42" xfId="21" applyFont="1" applyFill="1" applyBorder="1" applyAlignment="1">
      <alignment horizontal="right"/>
      <protection/>
    </xf>
    <xf numFmtId="0" fontId="24" fillId="0" borderId="67" xfId="21" applyFont="1" applyFill="1" applyBorder="1" applyAlignment="1">
      <alignment horizontal="center" vertical="center"/>
      <protection/>
    </xf>
    <xf numFmtId="0" fontId="24" fillId="0" borderId="36" xfId="21" applyFont="1" applyFill="1" applyBorder="1" applyAlignment="1">
      <alignment horizontal="center" vertical="center"/>
      <protection/>
    </xf>
    <xf numFmtId="0" fontId="24" fillId="0" borderId="39" xfId="21" applyFont="1" applyFill="1" applyBorder="1" applyAlignment="1">
      <alignment horizontal="center" vertical="center"/>
      <protection/>
    </xf>
    <xf numFmtId="0" fontId="24" fillId="0" borderId="68" xfId="21" applyFont="1" applyFill="1" applyBorder="1" applyAlignment="1">
      <alignment horizontal="center" vertical="center"/>
      <protection/>
    </xf>
    <xf numFmtId="0" fontId="24" fillId="0" borderId="69" xfId="21" applyFont="1" applyFill="1" applyBorder="1" applyAlignment="1">
      <alignment horizontal="center" vertical="center"/>
      <protection/>
    </xf>
    <xf numFmtId="0" fontId="24" fillId="0" borderId="70" xfId="21" applyFont="1" applyFill="1" applyBorder="1" applyAlignment="1">
      <alignment horizontal="center" vertical="center"/>
      <protection/>
    </xf>
    <xf numFmtId="0" fontId="24" fillId="0" borderId="71" xfId="21" applyFont="1" applyFill="1" applyBorder="1" applyAlignment="1">
      <alignment horizontal="center" vertical="center"/>
      <protection/>
    </xf>
    <xf numFmtId="0" fontId="24" fillId="0" borderId="72" xfId="21" applyFont="1" applyFill="1" applyBorder="1" applyAlignment="1">
      <alignment vertical="center"/>
      <protection/>
    </xf>
    <xf numFmtId="0" fontId="24" fillId="0" borderId="73" xfId="21" applyFont="1" applyFill="1" applyBorder="1" applyAlignment="1">
      <alignment vertical="center"/>
      <protection/>
    </xf>
    <xf numFmtId="0" fontId="24" fillId="0" borderId="74" xfId="21" applyFont="1" applyFill="1" applyBorder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4" fillId="0" borderId="47" xfId="21" applyFont="1" applyFill="1" applyBorder="1" applyAlignment="1">
      <alignment vertical="center"/>
      <protection/>
    </xf>
    <xf numFmtId="0" fontId="24" fillId="0" borderId="38" xfId="21" applyFont="1" applyFill="1" applyBorder="1" applyAlignment="1">
      <alignment vertical="center"/>
      <protection/>
    </xf>
    <xf numFmtId="0" fontId="24" fillId="0" borderId="37" xfId="21" applyFont="1" applyFill="1" applyBorder="1" applyAlignment="1">
      <alignment vertical="center"/>
      <protection/>
    </xf>
    <xf numFmtId="0" fontId="24" fillId="0" borderId="75" xfId="21" applyFont="1" applyFill="1" applyBorder="1" applyAlignment="1">
      <alignment vertical="center"/>
      <protection/>
    </xf>
    <xf numFmtId="0" fontId="24" fillId="0" borderId="72" xfId="21" applyFont="1" applyFill="1" applyBorder="1" applyAlignment="1">
      <alignment horizontal="center" vertical="center"/>
      <protection/>
    </xf>
    <xf numFmtId="0" fontId="24" fillId="0" borderId="38" xfId="21" applyFont="1" applyFill="1" applyBorder="1" applyAlignment="1">
      <alignment horizontal="center"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76" xfId="21" applyFont="1" applyFill="1" applyBorder="1" applyAlignment="1">
      <alignment horizontal="center" vertical="center"/>
      <protection/>
    </xf>
    <xf numFmtId="0" fontId="24" fillId="0" borderId="43" xfId="21" applyFont="1" applyFill="1" applyBorder="1" applyAlignment="1">
      <alignment vertical="center"/>
      <protection/>
    </xf>
    <xf numFmtId="0" fontId="25" fillId="0" borderId="0" xfId="0" applyFont="1" applyFill="1" applyAlignment="1">
      <alignment vertical="center" wrapText="1" readingOrder="1"/>
    </xf>
    <xf numFmtId="49" fontId="20" fillId="0" borderId="0" xfId="0" applyNumberFormat="1" applyFont="1" applyFill="1" applyAlignment="1">
      <alignment horizontal="center"/>
    </xf>
    <xf numFmtId="0" fontId="28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vertical="center"/>
    </xf>
    <xf numFmtId="0" fontId="28" fillId="0" borderId="71" xfId="0" applyFont="1" applyFill="1" applyBorder="1" applyAlignment="1" applyProtection="1">
      <alignment horizontal="center" vertical="center"/>
      <protection locked="0"/>
    </xf>
    <xf numFmtId="0" fontId="28" fillId="0" borderId="72" xfId="0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vertical="center"/>
    </xf>
    <xf numFmtId="0" fontId="28" fillId="0" borderId="81" xfId="0" applyFont="1" applyFill="1" applyBorder="1" applyAlignment="1">
      <alignment vertical="center"/>
    </xf>
    <xf numFmtId="0" fontId="28" fillId="0" borderId="71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年度地区別人口・世帯数(P3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10</xdr:col>
      <xdr:colOff>428625</xdr:colOff>
      <xdr:row>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266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57150</xdr:rowOff>
    </xdr:from>
    <xdr:to>
      <xdr:col>8</xdr:col>
      <xdr:colOff>476250</xdr:colOff>
      <xdr:row>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886325" y="438150"/>
          <a:ext cx="10858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FF00"/>
                </a:solidFill>
                <a:headEnd type="none"/>
                <a:tailEnd type="none"/>
              </a:ln>
              <a:solidFill>
                <a:srgbClr val="99CC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2009
</a:t>
          </a:r>
        </a:p>
      </xdr:txBody>
    </xdr:sp>
    <xdr:clientData/>
  </xdr:twoCellAnchor>
  <xdr:twoCellAnchor>
    <xdr:from>
      <xdr:col>1</xdr:col>
      <xdr:colOff>657225</xdr:colOff>
      <xdr:row>2</xdr:row>
      <xdr:rowOff>104775</xdr:rowOff>
    </xdr:from>
    <xdr:to>
      <xdr:col>6</xdr:col>
      <xdr:colOff>257175</xdr:colOff>
      <xdr:row>6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1352550" y="485775"/>
          <a:ext cx="3028950" cy="72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FF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oneCellAnchor>
    <xdr:from>
      <xdr:col>5</xdr:col>
      <xdr:colOff>66675</xdr:colOff>
      <xdr:row>15</xdr:row>
      <xdr:rowOff>9525</xdr:rowOff>
    </xdr:from>
    <xdr:ext cx="114300" cy="457200"/>
    <xdr:sp>
      <xdr:nvSpPr>
        <xdr:cNvPr id="4" name="AutoShape 5"/>
        <xdr:cNvSpPr>
          <a:spLocks/>
        </xdr:cNvSpPr>
      </xdr:nvSpPr>
      <xdr:spPr>
        <a:xfrm>
          <a:off x="3505200" y="3076575"/>
          <a:ext cx="114300" cy="457200"/>
        </a:xfrm>
        <a:prstGeom prst="wedgeRoundRectCallout">
          <a:avLst/>
        </a:prstGeom>
        <a:noFill/>
        <a:ln w="349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28575</xdr:colOff>
      <xdr:row>7</xdr:row>
      <xdr:rowOff>76200</xdr:rowOff>
    </xdr:from>
    <xdr:to>
      <xdr:col>10</xdr:col>
      <xdr:colOff>457200</xdr:colOff>
      <xdr:row>7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28575" y="1409700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76200</xdr:rowOff>
    </xdr:from>
    <xdr:to>
      <xdr:col>10</xdr:col>
      <xdr:colOff>495300</xdr:colOff>
      <xdr:row>56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66675" y="10563225"/>
          <a:ext cx="7296150" cy="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15</xdr:row>
      <xdr:rowOff>104775</xdr:rowOff>
    </xdr:from>
    <xdr:to>
      <xdr:col>10</xdr:col>
      <xdr:colOff>466725</xdr:colOff>
      <xdr:row>22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71825"/>
          <a:ext cx="7153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9</xdr:row>
      <xdr:rowOff>85725</xdr:rowOff>
    </xdr:from>
    <xdr:to>
      <xdr:col>9</xdr:col>
      <xdr:colOff>676275</xdr:colOff>
      <xdr:row>13</xdr:row>
      <xdr:rowOff>66675</xdr:rowOff>
    </xdr:to>
    <xdr:sp>
      <xdr:nvSpPr>
        <xdr:cNvPr id="8" name="AutoShape 9"/>
        <xdr:cNvSpPr>
          <a:spLocks/>
        </xdr:cNvSpPr>
      </xdr:nvSpPr>
      <xdr:spPr>
        <a:xfrm>
          <a:off x="371475" y="1790700"/>
          <a:ext cx="648652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0" cmpd="sng">
                <a:solidFill>
                  <a:srgbClr val="99CC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　スキー場等現況調査結果
</a:t>
          </a:r>
        </a:p>
      </xdr:txBody>
    </xdr:sp>
    <xdr:clientData/>
  </xdr:twoCellAnchor>
  <xdr:twoCellAnchor>
    <xdr:from>
      <xdr:col>2</xdr:col>
      <xdr:colOff>219075</xdr:colOff>
      <xdr:row>25</xdr:row>
      <xdr:rowOff>0</xdr:rowOff>
    </xdr:from>
    <xdr:to>
      <xdr:col>10</xdr:col>
      <xdr:colOff>38100</xdr:colOff>
      <xdr:row>42</xdr:row>
      <xdr:rowOff>38100</xdr:rowOff>
    </xdr:to>
    <xdr:sp>
      <xdr:nvSpPr>
        <xdr:cNvPr id="9" name="AutoShape 10"/>
        <xdr:cNvSpPr>
          <a:spLocks/>
        </xdr:cNvSpPr>
      </xdr:nvSpPr>
      <xdr:spPr>
        <a:xfrm>
          <a:off x="1600200" y="4876800"/>
          <a:ext cx="5305425" cy="31146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400" b="0" i="0" u="none" baseline="0"/>
            <a:t>　スキー場・スケート場の数について
　今シーズンのスキー場数については、新設はなく、「姫木平スキー場（長和町）」、「和田峠スキー場（長和町）」、「大町スキー場（大町市）」、「スノーボードワールドハイツ（山ノ内町）」が廃止となったため、昨シーズンと比べ４箇所少ない１００箇所となっています。
　また、スケート場数については、昨シーズンと同様の１３箇所となっています。</a:t>
          </a:r>
        </a:p>
      </xdr:txBody>
    </xdr:sp>
    <xdr:clientData/>
  </xdr:twoCellAnchor>
  <xdr:twoCellAnchor editAs="oneCell">
    <xdr:from>
      <xdr:col>0</xdr:col>
      <xdr:colOff>0</xdr:colOff>
      <xdr:row>30</xdr:row>
      <xdr:rowOff>142875</xdr:rowOff>
    </xdr:from>
    <xdr:to>
      <xdr:col>2</xdr:col>
      <xdr:colOff>66675</xdr:colOff>
      <xdr:row>37</xdr:row>
      <xdr:rowOff>161925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24550"/>
          <a:ext cx="1447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46</xdr:row>
      <xdr:rowOff>66675</xdr:rowOff>
    </xdr:from>
    <xdr:to>
      <xdr:col>10</xdr:col>
      <xdr:colOff>438150</xdr:colOff>
      <xdr:row>54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874395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44</xdr:row>
      <xdr:rowOff>104775</xdr:rowOff>
    </xdr:from>
    <xdr:to>
      <xdr:col>7</xdr:col>
      <xdr:colOff>438150</xdr:colOff>
      <xdr:row>53</xdr:row>
      <xdr:rowOff>142875</xdr:rowOff>
    </xdr:to>
    <xdr:sp>
      <xdr:nvSpPr>
        <xdr:cNvPr id="12" name="AutoShape 13"/>
        <xdr:cNvSpPr>
          <a:spLocks/>
        </xdr:cNvSpPr>
      </xdr:nvSpPr>
      <xdr:spPr>
        <a:xfrm>
          <a:off x="419100" y="8420100"/>
          <a:ext cx="4829175" cy="1666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400" b="0" i="0" u="none" baseline="0"/>
            <a:t>　スノーボードの状況について
　スノーボード滑走可能箇所は、廃止、休止（６箇所）があることから、昨シーズンから３箇所減って８８箇所（全体の８８％）のスキー場で滑走が可能となっています。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58"/>
  <sheetViews>
    <sheetView tabSelected="1" zoomScale="75" zoomScaleNormal="75" zoomScaleSheetLayoutView="75" workbookViewId="0" topLeftCell="A1">
      <selection activeCell="E41" sqref="E41"/>
    </sheetView>
  </sheetViews>
  <sheetFormatPr defaultColWidth="9.00390625" defaultRowHeight="13.5"/>
  <cols>
    <col min="1" max="1" width="9.125" style="0" customWidth="1"/>
  </cols>
  <sheetData>
    <row r="1" spans="1:8" s="140" customFormat="1" ht="15" customHeight="1">
      <c r="A1" s="139" t="s">
        <v>220</v>
      </c>
      <c r="F1" s="141"/>
      <c r="H1" s="141" t="s">
        <v>221</v>
      </c>
    </row>
    <row r="2" spans="1:9" s="140" customFormat="1" ht="15" customHeight="1">
      <c r="A2" s="142"/>
      <c r="B2" s="142"/>
      <c r="C2" s="142"/>
      <c r="D2" s="142"/>
      <c r="E2" s="142"/>
      <c r="F2" s="142"/>
      <c r="G2" s="142"/>
      <c r="H2" s="142"/>
      <c r="I2" s="143"/>
    </row>
    <row r="3" spans="1:9" s="140" customFormat="1" ht="15" customHeight="1">
      <c r="A3" s="142"/>
      <c r="B3" s="142"/>
      <c r="C3" s="142"/>
      <c r="D3" s="142"/>
      <c r="E3" s="142"/>
      <c r="F3" s="142"/>
      <c r="G3" s="142"/>
      <c r="H3" s="142"/>
      <c r="I3" s="143"/>
    </row>
    <row r="4" spans="1:9" s="140" customFormat="1" ht="15" customHeight="1">
      <c r="A4" s="142"/>
      <c r="B4" s="142"/>
      <c r="C4" s="142"/>
      <c r="D4" s="142"/>
      <c r="E4" s="142"/>
      <c r="F4" s="142"/>
      <c r="G4" s="142"/>
      <c r="H4" s="142"/>
      <c r="I4" s="143"/>
    </row>
    <row r="5" spans="1:9" s="140" customFormat="1" ht="15" customHeight="1">
      <c r="A5" s="142"/>
      <c r="B5" s="142"/>
      <c r="C5" s="142"/>
      <c r="D5" s="142"/>
      <c r="E5" s="142"/>
      <c r="F5" s="142"/>
      <c r="G5" s="142"/>
      <c r="H5" s="142"/>
      <c r="I5" s="143"/>
    </row>
    <row r="6" spans="1:10" s="140" customFormat="1" ht="15" customHeight="1">
      <c r="A6" s="142"/>
      <c r="B6" s="142"/>
      <c r="C6" s="142"/>
      <c r="D6" s="142"/>
      <c r="E6" s="142"/>
      <c r="F6" s="226" t="s">
        <v>222</v>
      </c>
      <c r="G6" s="226"/>
      <c r="H6" s="226"/>
      <c r="I6" s="227"/>
      <c r="J6" s="228"/>
    </row>
    <row r="7" spans="1:10" s="140" customFormat="1" ht="15" customHeight="1">
      <c r="A7" s="142"/>
      <c r="B7" s="142"/>
      <c r="C7" s="142"/>
      <c r="D7" s="142"/>
      <c r="E7" s="142"/>
      <c r="F7" s="226"/>
      <c r="G7" s="226"/>
      <c r="H7" s="226"/>
      <c r="I7" s="227"/>
      <c r="J7" s="228"/>
    </row>
    <row r="8" spans="1:9" s="140" customFormat="1" ht="1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s="140" customFormat="1" ht="14.25" customHeight="1">
      <c r="A9" s="144"/>
      <c r="B9" s="143"/>
      <c r="C9" s="143"/>
      <c r="D9" s="143"/>
      <c r="E9" s="143"/>
      <c r="F9" s="143"/>
      <c r="H9" s="143"/>
      <c r="I9" s="143"/>
    </row>
    <row r="10" ht="14.25" customHeight="1">
      <c r="C10" s="145"/>
    </row>
    <row r="11" ht="14.25" customHeight="1"/>
    <row r="12" ht="14.25" customHeight="1"/>
    <row r="13" ht="14.25" customHeight="1">
      <c r="C13" s="146"/>
    </row>
    <row r="14" ht="23.25" customHeight="1"/>
    <row r="15" spans="1:10" ht="27" customHeight="1">
      <c r="A15" s="147" t="s">
        <v>223</v>
      </c>
      <c r="J15" s="148" t="s">
        <v>224</v>
      </c>
    </row>
    <row r="16" ht="14.25" customHeight="1"/>
    <row r="17" ht="14.25" customHeight="1"/>
    <row r="18" ht="14.25" customHeight="1"/>
    <row r="19" ht="14.25" customHeight="1">
      <c r="C19" s="149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spans="1:9" s="140" customFormat="1" ht="14.25" customHeight="1">
      <c r="A35"/>
      <c r="C35"/>
      <c r="E35"/>
      <c r="G35"/>
      <c r="H35"/>
      <c r="I35"/>
    </row>
    <row r="36" ht="14.25" customHeight="1"/>
    <row r="37" ht="14.25" customHeight="1"/>
    <row r="38" ht="14.25" customHeight="1"/>
    <row r="39" ht="14.25" customHeight="1"/>
    <row r="40" ht="14.25" customHeight="1">
      <c r="B40" s="150"/>
    </row>
    <row r="41" ht="14.25" customHeight="1">
      <c r="B41" s="150"/>
    </row>
    <row r="42" spans="2:4" ht="14.25" customHeight="1">
      <c r="B42" s="150"/>
      <c r="D42" s="149"/>
    </row>
    <row r="43" spans="2:4" ht="14.25" customHeight="1">
      <c r="B43" s="150"/>
      <c r="D43" s="149"/>
    </row>
    <row r="44" spans="2:4" ht="14.25" customHeight="1">
      <c r="B44" s="150"/>
      <c r="D44" s="149"/>
    </row>
    <row r="45" spans="2:4" ht="14.25" customHeight="1">
      <c r="B45" s="150"/>
      <c r="D45" s="149"/>
    </row>
    <row r="46" spans="2:4" ht="14.25" customHeight="1">
      <c r="B46" s="150"/>
      <c r="D46" s="149"/>
    </row>
    <row r="47" spans="2:4" ht="14.25" customHeight="1">
      <c r="B47" s="150"/>
      <c r="D47" s="149"/>
    </row>
    <row r="48" spans="2:4" ht="14.25" customHeight="1">
      <c r="B48" s="150"/>
      <c r="D48" s="149"/>
    </row>
    <row r="49" spans="2:4" ht="14.25" customHeight="1">
      <c r="B49" s="150"/>
      <c r="D49" s="149"/>
    </row>
    <row r="50" spans="2:4" ht="14.25" customHeight="1">
      <c r="B50" s="150"/>
      <c r="D50" s="149"/>
    </row>
    <row r="51" spans="2:4" ht="14.25" customHeight="1">
      <c r="B51" s="150"/>
      <c r="D51" s="149"/>
    </row>
    <row r="52" spans="2:4" ht="14.25" customHeight="1">
      <c r="B52" s="150"/>
      <c r="D52" s="149"/>
    </row>
    <row r="53" spans="2:4" ht="14.25" customHeight="1">
      <c r="B53" s="150"/>
      <c r="D53" s="149"/>
    </row>
    <row r="54" ht="14.25" customHeight="1">
      <c r="D54" s="149"/>
    </row>
    <row r="55" ht="14.25" customHeight="1">
      <c r="D55" s="149"/>
    </row>
    <row r="56" ht="14.25" customHeight="1">
      <c r="D56" s="149"/>
    </row>
    <row r="57" ht="14.25" customHeight="1">
      <c r="D57" s="149"/>
    </row>
    <row r="58" spans="1:11" ht="14.25" customHeight="1">
      <c r="A58" s="227" t="s">
        <v>225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</row>
  </sheetData>
  <mergeCells count="2">
    <mergeCell ref="F6:J7"/>
    <mergeCell ref="A58:K5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SheetLayoutView="100" workbookViewId="0" topLeftCell="A1">
      <selection activeCell="P17" sqref="P17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2" width="8.125" style="0" customWidth="1"/>
    <col min="13" max="13" width="10.00390625" style="111" bestFit="1" customWidth="1"/>
    <col min="14" max="15" width="8.625" style="0" customWidth="1"/>
    <col min="16" max="16" width="13.625" style="0" bestFit="1" customWidth="1"/>
  </cols>
  <sheetData>
    <row r="1" spans="1:5" ht="27" customHeight="1">
      <c r="A1" s="4" t="s">
        <v>37</v>
      </c>
      <c r="E1" s="78"/>
    </row>
    <row r="2" ht="14.25" thickBot="1"/>
    <row r="3" spans="1:16" s="62" customFormat="1" ht="24" customHeight="1">
      <c r="A3" s="60"/>
      <c r="B3" s="241" t="s">
        <v>58</v>
      </c>
      <c r="C3" s="239"/>
      <c r="D3" s="239"/>
      <c r="E3" s="239"/>
      <c r="F3" s="239"/>
      <c r="G3" s="239" t="s">
        <v>59</v>
      </c>
      <c r="H3" s="239"/>
      <c r="I3" s="239"/>
      <c r="J3" s="239"/>
      <c r="K3" s="239"/>
      <c r="L3" s="239"/>
      <c r="M3" s="240"/>
      <c r="N3" s="171" t="s">
        <v>60</v>
      </c>
      <c r="O3" s="171" t="s">
        <v>61</v>
      </c>
      <c r="P3" s="61"/>
    </row>
    <row r="4" spans="1:16" s="62" customFormat="1" ht="24" customHeight="1">
      <c r="A4" s="63" t="s">
        <v>62</v>
      </c>
      <c r="B4" s="64" t="s">
        <v>63</v>
      </c>
      <c r="C4" s="172" t="s">
        <v>64</v>
      </c>
      <c r="D4" s="155"/>
      <c r="E4" s="131"/>
      <c r="F4" s="132" t="s">
        <v>65</v>
      </c>
      <c r="G4" s="155" t="s">
        <v>66</v>
      </c>
      <c r="H4" s="131"/>
      <c r="I4" s="172" t="s">
        <v>67</v>
      </c>
      <c r="J4" s="155"/>
      <c r="K4" s="155"/>
      <c r="L4" s="131"/>
      <c r="M4" s="236" t="s">
        <v>68</v>
      </c>
      <c r="N4" s="232"/>
      <c r="O4" s="230"/>
      <c r="P4" s="65" t="s">
        <v>69</v>
      </c>
    </row>
    <row r="5" spans="1:16" s="62" customFormat="1" ht="12" customHeight="1">
      <c r="A5" s="63"/>
      <c r="B5" s="242" t="s">
        <v>70</v>
      </c>
      <c r="C5" s="229" t="s">
        <v>71</v>
      </c>
      <c r="D5" s="229" t="s">
        <v>72</v>
      </c>
      <c r="E5" s="229" t="s">
        <v>73</v>
      </c>
      <c r="F5" s="133"/>
      <c r="G5" s="231" t="s">
        <v>38</v>
      </c>
      <c r="H5" s="229" t="s">
        <v>74</v>
      </c>
      <c r="I5" s="229" t="s">
        <v>75</v>
      </c>
      <c r="J5" s="229" t="s">
        <v>76</v>
      </c>
      <c r="K5" s="229" t="s">
        <v>77</v>
      </c>
      <c r="L5" s="229" t="s">
        <v>76</v>
      </c>
      <c r="M5" s="237"/>
      <c r="N5" s="135" t="s">
        <v>78</v>
      </c>
      <c r="O5" s="136"/>
      <c r="P5" s="65"/>
    </row>
    <row r="6" spans="1:16" s="62" customFormat="1" ht="12" customHeight="1">
      <c r="A6" s="63" t="s">
        <v>79</v>
      </c>
      <c r="B6" s="243"/>
      <c r="C6" s="230"/>
      <c r="D6" s="230"/>
      <c r="E6" s="230"/>
      <c r="F6" s="134"/>
      <c r="G6" s="232"/>
      <c r="H6" s="230"/>
      <c r="I6" s="230"/>
      <c r="J6" s="230"/>
      <c r="K6" s="230"/>
      <c r="L6" s="230"/>
      <c r="M6" s="238"/>
      <c r="N6" s="137"/>
      <c r="O6" s="138"/>
      <c r="P6" s="66" t="s">
        <v>79</v>
      </c>
    </row>
    <row r="7" spans="1:16" s="62" customFormat="1" ht="24" customHeight="1" thickBot="1">
      <c r="A7" s="67"/>
      <c r="B7" s="244"/>
      <c r="C7" s="233" t="s">
        <v>80</v>
      </c>
      <c r="D7" s="234"/>
      <c r="E7" s="234"/>
      <c r="F7" s="234"/>
      <c r="G7" s="249" t="s">
        <v>10</v>
      </c>
      <c r="H7" s="250"/>
      <c r="I7" s="250"/>
      <c r="J7" s="250"/>
      <c r="K7" s="250"/>
      <c r="L7" s="250"/>
      <c r="M7" s="250"/>
      <c r="N7" s="247" t="s">
        <v>81</v>
      </c>
      <c r="O7" s="248"/>
      <c r="P7" s="68"/>
    </row>
    <row r="8" spans="1:16" s="62" customFormat="1" ht="24.75" customHeight="1">
      <c r="A8" s="69" t="s">
        <v>197</v>
      </c>
      <c r="B8" s="70">
        <v>91350</v>
      </c>
      <c r="C8" s="98">
        <f>+D8+E8</f>
        <v>228814</v>
      </c>
      <c r="D8" s="98">
        <v>112380</v>
      </c>
      <c r="E8" s="98">
        <v>116434</v>
      </c>
      <c r="F8" s="99">
        <v>9</v>
      </c>
      <c r="G8" s="70">
        <v>2179</v>
      </c>
      <c r="H8" s="70">
        <v>1904</v>
      </c>
      <c r="I8" s="98">
        <v>11651</v>
      </c>
      <c r="J8" s="98">
        <v>5263</v>
      </c>
      <c r="K8" s="98">
        <v>11933</v>
      </c>
      <c r="L8" s="98">
        <v>5298</v>
      </c>
      <c r="M8" s="99">
        <f>F8-(+G8+I8-H8-K8)</f>
        <v>16</v>
      </c>
      <c r="N8" s="98">
        <v>2575</v>
      </c>
      <c r="O8" s="71">
        <v>666</v>
      </c>
      <c r="P8" s="112" t="s">
        <v>198</v>
      </c>
    </row>
    <row r="9" spans="1:16" s="62" customFormat="1" ht="24.75" customHeight="1">
      <c r="A9" s="72" t="s">
        <v>124</v>
      </c>
      <c r="B9" s="70">
        <v>91915</v>
      </c>
      <c r="C9" s="98">
        <v>228557</v>
      </c>
      <c r="D9" s="98">
        <v>112195</v>
      </c>
      <c r="E9" s="98">
        <v>116362</v>
      </c>
      <c r="F9" s="99">
        <v>-257</v>
      </c>
      <c r="G9" s="70">
        <v>2137</v>
      </c>
      <c r="H9" s="70">
        <v>1984</v>
      </c>
      <c r="I9" s="98">
        <v>11038</v>
      </c>
      <c r="J9" s="98">
        <v>5043</v>
      </c>
      <c r="K9" s="98">
        <v>11456</v>
      </c>
      <c r="L9" s="98">
        <v>4950</v>
      </c>
      <c r="M9" s="99">
        <f>F9-(+G9+I9-H9-K9)</f>
        <v>8</v>
      </c>
      <c r="N9" s="98">
        <v>2618</v>
      </c>
      <c r="O9" s="71">
        <v>688</v>
      </c>
      <c r="P9" s="109" t="s">
        <v>199</v>
      </c>
    </row>
    <row r="10" spans="1:16" s="62" customFormat="1" ht="24.75" customHeight="1">
      <c r="A10" s="72" t="s">
        <v>196</v>
      </c>
      <c r="B10" s="130">
        <v>92583</v>
      </c>
      <c r="C10" s="98">
        <v>228461</v>
      </c>
      <c r="D10" s="98">
        <v>112121</v>
      </c>
      <c r="E10" s="98">
        <v>116340</v>
      </c>
      <c r="F10" s="120">
        <v>-96</v>
      </c>
      <c r="G10" s="70">
        <v>2170</v>
      </c>
      <c r="H10" s="70">
        <v>2026</v>
      </c>
      <c r="I10" s="98">
        <v>10511</v>
      </c>
      <c r="J10" s="98">
        <v>4780</v>
      </c>
      <c r="K10" s="98">
        <v>10802</v>
      </c>
      <c r="L10" s="98">
        <v>4794</v>
      </c>
      <c r="M10" s="99">
        <v>51</v>
      </c>
      <c r="N10" s="98">
        <v>2629</v>
      </c>
      <c r="O10" s="71">
        <v>666</v>
      </c>
      <c r="P10" s="109" t="s">
        <v>200</v>
      </c>
    </row>
    <row r="11" spans="1:16" s="62" customFormat="1" ht="13.5" customHeight="1">
      <c r="A11" s="73" t="s">
        <v>2</v>
      </c>
      <c r="B11" s="71"/>
      <c r="C11" s="98"/>
      <c r="D11" s="100"/>
      <c r="E11" s="100"/>
      <c r="F11" s="99"/>
      <c r="G11" s="71" t="s">
        <v>7</v>
      </c>
      <c r="H11" s="71" t="s">
        <v>123</v>
      </c>
      <c r="I11" s="100" t="s">
        <v>0</v>
      </c>
      <c r="J11" s="100" t="s">
        <v>7</v>
      </c>
      <c r="K11" s="100" t="s">
        <v>0</v>
      </c>
      <c r="L11" s="100" t="s">
        <v>8</v>
      </c>
      <c r="M11" s="99"/>
      <c r="N11" s="100" t="s">
        <v>8</v>
      </c>
      <c r="O11" s="71" t="s">
        <v>9</v>
      </c>
      <c r="P11" s="74" t="s">
        <v>2</v>
      </c>
    </row>
    <row r="12" spans="1:16" s="62" customFormat="1" ht="24.75" customHeight="1">
      <c r="A12" s="122" t="s">
        <v>207</v>
      </c>
      <c r="B12" s="70">
        <v>92486</v>
      </c>
      <c r="C12" s="98">
        <v>228424</v>
      </c>
      <c r="D12" s="98">
        <v>112139</v>
      </c>
      <c r="E12" s="98">
        <v>116285</v>
      </c>
      <c r="F12" s="120">
        <v>9</v>
      </c>
      <c r="G12" s="71">
        <v>190</v>
      </c>
      <c r="H12" s="71">
        <v>124</v>
      </c>
      <c r="I12" s="101">
        <v>590</v>
      </c>
      <c r="J12" s="101">
        <v>228</v>
      </c>
      <c r="K12" s="101">
        <v>648</v>
      </c>
      <c r="L12" s="101">
        <v>296</v>
      </c>
      <c r="M12" s="120">
        <f aca="true" t="shared" si="0" ref="M12:M17">F12-(+G12+I12-H12-K12)</f>
        <v>1</v>
      </c>
      <c r="N12" s="100">
        <v>216</v>
      </c>
      <c r="O12" s="89">
        <v>67</v>
      </c>
      <c r="P12" s="83" t="s">
        <v>208</v>
      </c>
    </row>
    <row r="13" spans="1:16" s="62" customFormat="1" ht="24.75" customHeight="1">
      <c r="A13" s="91" t="s">
        <v>130</v>
      </c>
      <c r="B13" s="70">
        <v>92533</v>
      </c>
      <c r="C13" s="98">
        <v>228389</v>
      </c>
      <c r="D13" s="98">
        <v>112120</v>
      </c>
      <c r="E13" s="98">
        <v>116269</v>
      </c>
      <c r="F13" s="120">
        <v>-35</v>
      </c>
      <c r="G13" s="71">
        <v>178</v>
      </c>
      <c r="H13" s="71">
        <v>160</v>
      </c>
      <c r="I13" s="101">
        <v>686</v>
      </c>
      <c r="J13" s="101">
        <v>290</v>
      </c>
      <c r="K13" s="101">
        <v>748</v>
      </c>
      <c r="L13" s="101">
        <v>303</v>
      </c>
      <c r="M13" s="120">
        <f t="shared" si="0"/>
        <v>9</v>
      </c>
      <c r="N13" s="100">
        <v>193</v>
      </c>
      <c r="O13" s="89">
        <v>46</v>
      </c>
      <c r="P13" s="83">
        <v>9</v>
      </c>
    </row>
    <row r="14" spans="1:16" s="62" customFormat="1" ht="24.75" customHeight="1">
      <c r="A14" s="91" t="s">
        <v>138</v>
      </c>
      <c r="B14" s="70">
        <v>92618</v>
      </c>
      <c r="C14" s="98">
        <v>228486</v>
      </c>
      <c r="D14" s="98">
        <v>112163</v>
      </c>
      <c r="E14" s="98">
        <v>116323</v>
      </c>
      <c r="F14" s="120">
        <v>97</v>
      </c>
      <c r="G14" s="71">
        <v>185</v>
      </c>
      <c r="H14" s="71">
        <v>161</v>
      </c>
      <c r="I14" s="101">
        <v>783</v>
      </c>
      <c r="J14" s="101">
        <v>352</v>
      </c>
      <c r="K14" s="101">
        <v>719</v>
      </c>
      <c r="L14" s="101">
        <v>354</v>
      </c>
      <c r="M14" s="120">
        <f t="shared" si="0"/>
        <v>9</v>
      </c>
      <c r="N14" s="100">
        <v>232</v>
      </c>
      <c r="O14" s="89">
        <v>46</v>
      </c>
      <c r="P14" s="83">
        <v>10</v>
      </c>
    </row>
    <row r="15" spans="1:16" s="62" customFormat="1" ht="24.75" customHeight="1">
      <c r="A15" s="91" t="s">
        <v>184</v>
      </c>
      <c r="B15" s="70">
        <v>92593</v>
      </c>
      <c r="C15" s="98">
        <v>228448</v>
      </c>
      <c r="D15" s="98">
        <v>112147</v>
      </c>
      <c r="E15" s="98">
        <v>116301</v>
      </c>
      <c r="F15" s="120">
        <v>-38</v>
      </c>
      <c r="G15" s="71">
        <v>174</v>
      </c>
      <c r="H15" s="71">
        <v>193</v>
      </c>
      <c r="I15" s="101">
        <v>508</v>
      </c>
      <c r="J15" s="101">
        <v>267</v>
      </c>
      <c r="K15" s="101">
        <v>528</v>
      </c>
      <c r="L15" s="101">
        <v>278</v>
      </c>
      <c r="M15" s="120">
        <f t="shared" si="0"/>
        <v>1</v>
      </c>
      <c r="N15" s="100">
        <v>275</v>
      </c>
      <c r="O15" s="89">
        <v>42</v>
      </c>
      <c r="P15" s="83">
        <v>11</v>
      </c>
    </row>
    <row r="16" spans="1:16" s="62" customFormat="1" ht="24.75" customHeight="1">
      <c r="A16" s="122" t="s">
        <v>195</v>
      </c>
      <c r="B16" s="130">
        <v>92583</v>
      </c>
      <c r="C16" s="98">
        <v>228461</v>
      </c>
      <c r="D16" s="98">
        <v>112121</v>
      </c>
      <c r="E16" s="98">
        <v>116340</v>
      </c>
      <c r="F16" s="120">
        <v>13</v>
      </c>
      <c r="G16" s="71">
        <v>207</v>
      </c>
      <c r="H16" s="71">
        <v>202</v>
      </c>
      <c r="I16" s="101">
        <v>631</v>
      </c>
      <c r="J16" s="101">
        <v>307</v>
      </c>
      <c r="K16" s="101">
        <v>627</v>
      </c>
      <c r="L16" s="101">
        <v>288</v>
      </c>
      <c r="M16" s="120">
        <f t="shared" si="0"/>
        <v>4</v>
      </c>
      <c r="N16" s="100">
        <v>218</v>
      </c>
      <c r="O16" s="89">
        <v>64</v>
      </c>
      <c r="P16" s="83">
        <v>12</v>
      </c>
    </row>
    <row r="17" spans="1:16" s="62" customFormat="1" ht="24.75" customHeight="1" thickBot="1">
      <c r="A17" s="91" t="s">
        <v>209</v>
      </c>
      <c r="B17" s="124">
        <v>92551</v>
      </c>
      <c r="C17" s="125">
        <v>228373</v>
      </c>
      <c r="D17" s="125">
        <v>112071</v>
      </c>
      <c r="E17" s="125">
        <v>116302</v>
      </c>
      <c r="F17" s="126">
        <v>-88</v>
      </c>
      <c r="G17" s="127">
        <v>204</v>
      </c>
      <c r="H17" s="127">
        <v>210</v>
      </c>
      <c r="I17" s="128">
        <v>579</v>
      </c>
      <c r="J17" s="128">
        <v>321</v>
      </c>
      <c r="K17" s="128">
        <v>663</v>
      </c>
      <c r="L17" s="128">
        <v>247</v>
      </c>
      <c r="M17" s="126">
        <f t="shared" si="0"/>
        <v>2</v>
      </c>
      <c r="N17" s="129">
        <v>202</v>
      </c>
      <c r="O17" s="86">
        <v>56</v>
      </c>
      <c r="P17" s="83" t="s">
        <v>210</v>
      </c>
    </row>
    <row r="18" spans="1:16" s="62" customFormat="1" ht="24" customHeight="1" thickBot="1">
      <c r="A18" s="75" t="s">
        <v>82</v>
      </c>
      <c r="B18" s="235"/>
      <c r="C18" s="205"/>
      <c r="D18" s="205"/>
      <c r="E18" s="205"/>
      <c r="F18" s="205"/>
      <c r="G18" s="205" t="s">
        <v>87</v>
      </c>
      <c r="H18" s="251"/>
      <c r="I18" s="251"/>
      <c r="J18" s="251"/>
      <c r="K18" s="251"/>
      <c r="L18" s="251"/>
      <c r="M18" s="252"/>
      <c r="N18" s="245" t="s">
        <v>89</v>
      </c>
      <c r="O18" s="246"/>
      <c r="P18" s="76" t="s">
        <v>82</v>
      </c>
    </row>
    <row r="20" spans="1:6" ht="13.5">
      <c r="A20" s="228" t="s">
        <v>90</v>
      </c>
      <c r="B20" s="228"/>
      <c r="C20" s="228"/>
      <c r="D20" s="228"/>
      <c r="E20" s="228"/>
      <c r="F20" s="228"/>
    </row>
    <row r="22" spans="4:11" ht="13.5">
      <c r="D22" s="5"/>
      <c r="K22" s="110"/>
    </row>
    <row r="23" spans="7:15" ht="13.5">
      <c r="G23" s="114"/>
      <c r="H23" s="114"/>
      <c r="I23" s="114"/>
      <c r="J23" s="114"/>
      <c r="K23" s="114"/>
      <c r="L23" s="114"/>
      <c r="M23" s="114"/>
      <c r="N23" s="114"/>
      <c r="O23" s="114"/>
    </row>
  </sheetData>
  <mergeCells count="27">
    <mergeCell ref="N18:O18"/>
    <mergeCell ref="N7:O7"/>
    <mergeCell ref="G7:M7"/>
    <mergeCell ref="G18:M18"/>
    <mergeCell ref="B3:F3"/>
    <mergeCell ref="C4:E4"/>
    <mergeCell ref="C5:C6"/>
    <mergeCell ref="D5:D6"/>
    <mergeCell ref="E5:E6"/>
    <mergeCell ref="B5:B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A20:F20"/>
    <mergeCell ref="K5:K6"/>
    <mergeCell ref="L5:L6"/>
    <mergeCell ref="H5:H6"/>
    <mergeCell ref="G5:G6"/>
    <mergeCell ref="C7:F7"/>
    <mergeCell ref="B18:F18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75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16.875" style="0" bestFit="1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00390625" style="0" bestFit="1" customWidth="1"/>
    <col min="19" max="19" width="12.00390625" style="0" customWidth="1"/>
  </cols>
  <sheetData>
    <row r="1" spans="1:18" ht="27" customHeight="1">
      <c r="A1" s="8" t="s">
        <v>302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ht="24" customHeight="1">
      <c r="A3" s="49"/>
      <c r="B3" s="267" t="s">
        <v>139</v>
      </c>
      <c r="C3" s="268"/>
      <c r="D3" s="268"/>
      <c r="E3" s="268"/>
      <c r="F3" s="268"/>
      <c r="G3" s="268"/>
      <c r="H3" s="268"/>
      <c r="I3" s="268"/>
      <c r="J3" s="259" t="s">
        <v>140</v>
      </c>
      <c r="K3" s="259"/>
      <c r="L3" s="259"/>
      <c r="M3" s="260"/>
      <c r="N3" s="269" t="s">
        <v>141</v>
      </c>
      <c r="O3" s="259"/>
      <c r="P3" s="259"/>
      <c r="Q3" s="260"/>
      <c r="R3" s="50" t="s">
        <v>142</v>
      </c>
      <c r="S3" s="44"/>
    </row>
    <row r="4" spans="1:19" ht="24" customHeight="1">
      <c r="A4" s="26" t="s">
        <v>62</v>
      </c>
      <c r="B4" s="27" t="s">
        <v>143</v>
      </c>
      <c r="C4" s="28" t="s">
        <v>144</v>
      </c>
      <c r="D4" s="28" t="s">
        <v>145</v>
      </c>
      <c r="E4" s="28" t="s">
        <v>146</v>
      </c>
      <c r="F4" s="28" t="s">
        <v>147</v>
      </c>
      <c r="G4" s="28" t="s">
        <v>148</v>
      </c>
      <c r="H4" s="28" t="s">
        <v>149</v>
      </c>
      <c r="I4" s="51" t="s">
        <v>150</v>
      </c>
      <c r="J4" s="52" t="s">
        <v>151</v>
      </c>
      <c r="K4" s="53"/>
      <c r="L4" s="52" t="s">
        <v>152</v>
      </c>
      <c r="M4" s="53"/>
      <c r="N4" s="28" t="s">
        <v>153</v>
      </c>
      <c r="O4" s="28" t="s">
        <v>154</v>
      </c>
      <c r="P4" s="28" t="s">
        <v>155</v>
      </c>
      <c r="Q4" s="28" t="s">
        <v>156</v>
      </c>
      <c r="R4" s="26" t="s">
        <v>157</v>
      </c>
      <c r="S4" s="46" t="s">
        <v>62</v>
      </c>
    </row>
    <row r="5" spans="1:19" ht="24" customHeight="1">
      <c r="A5" s="26" t="s">
        <v>79</v>
      </c>
      <c r="B5" s="54" t="s">
        <v>158</v>
      </c>
      <c r="C5" s="38" t="s">
        <v>158</v>
      </c>
      <c r="D5" s="38" t="s">
        <v>158</v>
      </c>
      <c r="E5" s="261" t="s">
        <v>159</v>
      </c>
      <c r="F5" s="262"/>
      <c r="G5" s="263"/>
      <c r="H5" s="38" t="s">
        <v>158</v>
      </c>
      <c r="I5" s="39" t="s">
        <v>158</v>
      </c>
      <c r="J5" s="45" t="s">
        <v>160</v>
      </c>
      <c r="K5" s="55" t="s">
        <v>161</v>
      </c>
      <c r="L5" s="11" t="s">
        <v>162</v>
      </c>
      <c r="M5" s="55" t="s">
        <v>20</v>
      </c>
      <c r="N5" s="253" t="s">
        <v>163</v>
      </c>
      <c r="O5" s="253"/>
      <c r="P5" s="253" t="s">
        <v>163</v>
      </c>
      <c r="Q5" s="253"/>
      <c r="R5" s="56" t="s">
        <v>163</v>
      </c>
      <c r="S5" s="46" t="s">
        <v>79</v>
      </c>
    </row>
    <row r="6" spans="1:19" ht="24" customHeight="1" thickBot="1">
      <c r="A6" s="41"/>
      <c r="B6" s="57" t="s">
        <v>164</v>
      </c>
      <c r="C6" s="47" t="s">
        <v>165</v>
      </c>
      <c r="D6" s="47" t="s">
        <v>166</v>
      </c>
      <c r="E6" s="264"/>
      <c r="F6" s="265"/>
      <c r="G6" s="266"/>
      <c r="H6" s="47" t="s">
        <v>167</v>
      </c>
      <c r="I6" s="48" t="s">
        <v>168</v>
      </c>
      <c r="J6" s="256" t="s">
        <v>169</v>
      </c>
      <c r="K6" s="257"/>
      <c r="L6" s="258" t="s">
        <v>170</v>
      </c>
      <c r="M6" s="257"/>
      <c r="N6" s="254" t="s">
        <v>164</v>
      </c>
      <c r="O6" s="254"/>
      <c r="P6" s="254" t="s">
        <v>171</v>
      </c>
      <c r="Q6" s="254"/>
      <c r="R6" s="123" t="s">
        <v>164</v>
      </c>
      <c r="S6" s="58"/>
    </row>
    <row r="7" spans="1:19" ht="24.75" customHeight="1">
      <c r="A7" s="93" t="s">
        <v>201</v>
      </c>
      <c r="B7" s="12">
        <v>96</v>
      </c>
      <c r="C7" s="13">
        <v>88246</v>
      </c>
      <c r="D7" s="12">
        <v>53</v>
      </c>
      <c r="E7" s="12">
        <v>115</v>
      </c>
      <c r="F7" s="12">
        <v>4</v>
      </c>
      <c r="G7" s="12">
        <v>19</v>
      </c>
      <c r="H7" s="12">
        <v>64</v>
      </c>
      <c r="I7" s="13">
        <v>1414</v>
      </c>
      <c r="J7" s="13">
        <v>8217</v>
      </c>
      <c r="K7" s="2">
        <v>17</v>
      </c>
      <c r="L7" s="22">
        <v>8634</v>
      </c>
      <c r="M7" s="59">
        <v>16</v>
      </c>
      <c r="N7" s="13">
        <v>6963</v>
      </c>
      <c r="O7" s="13">
        <v>1876</v>
      </c>
      <c r="P7" s="12">
        <v>12</v>
      </c>
      <c r="Q7" s="13">
        <v>2336</v>
      </c>
      <c r="R7" s="13">
        <v>956</v>
      </c>
      <c r="S7" s="82" t="s">
        <v>204</v>
      </c>
    </row>
    <row r="8" spans="1:19" ht="24.75" customHeight="1">
      <c r="A8" s="81" t="s">
        <v>202</v>
      </c>
      <c r="B8" s="12">
        <v>111</v>
      </c>
      <c r="C8" s="13">
        <v>318294</v>
      </c>
      <c r="D8" s="12">
        <v>91</v>
      </c>
      <c r="E8" s="12">
        <v>160</v>
      </c>
      <c r="F8" s="12">
        <v>5</v>
      </c>
      <c r="G8" s="12">
        <v>22</v>
      </c>
      <c r="H8" s="12">
        <v>125</v>
      </c>
      <c r="I8" s="13">
        <v>3356</v>
      </c>
      <c r="J8" s="13">
        <v>8302</v>
      </c>
      <c r="K8" s="2">
        <v>28</v>
      </c>
      <c r="L8" s="22">
        <v>8113</v>
      </c>
      <c r="M8" s="59">
        <v>29</v>
      </c>
      <c r="N8" s="13">
        <v>6814</v>
      </c>
      <c r="O8" s="13">
        <v>1738</v>
      </c>
      <c r="P8" s="12">
        <v>12</v>
      </c>
      <c r="Q8" s="13">
        <v>2210</v>
      </c>
      <c r="R8" s="13">
        <v>768</v>
      </c>
      <c r="S8" s="83" t="s">
        <v>205</v>
      </c>
    </row>
    <row r="9" spans="1:19" ht="24.75" customHeight="1">
      <c r="A9" s="81" t="s">
        <v>203</v>
      </c>
      <c r="B9" s="12">
        <v>73</v>
      </c>
      <c r="C9" s="13">
        <v>276580</v>
      </c>
      <c r="D9" s="12">
        <v>42</v>
      </c>
      <c r="E9" s="12">
        <v>103</v>
      </c>
      <c r="F9" s="12">
        <v>9</v>
      </c>
      <c r="G9" s="12">
        <v>12</v>
      </c>
      <c r="H9" s="12">
        <v>87</v>
      </c>
      <c r="I9" s="13">
        <v>2767</v>
      </c>
      <c r="J9" s="13">
        <v>7999</v>
      </c>
      <c r="K9" s="2">
        <v>29</v>
      </c>
      <c r="L9" s="22">
        <v>7650</v>
      </c>
      <c r="M9" s="59">
        <v>26</v>
      </c>
      <c r="N9" s="13">
        <v>6777</v>
      </c>
      <c r="O9" s="13">
        <v>1642</v>
      </c>
      <c r="P9" s="12">
        <v>10</v>
      </c>
      <c r="Q9" s="13">
        <v>1982</v>
      </c>
      <c r="R9" s="13">
        <v>723</v>
      </c>
      <c r="S9" s="83" t="s">
        <v>206</v>
      </c>
    </row>
    <row r="10" spans="1:19" ht="14.25" customHeight="1">
      <c r="A10" s="80" t="s">
        <v>2</v>
      </c>
      <c r="B10" s="12"/>
      <c r="C10" s="12"/>
      <c r="D10" s="12"/>
      <c r="E10" s="12"/>
      <c r="F10" s="12"/>
      <c r="G10" s="12"/>
      <c r="H10" s="12"/>
      <c r="I10" s="12"/>
      <c r="J10" s="12" t="s">
        <v>8</v>
      </c>
      <c r="K10" s="2" t="s">
        <v>8</v>
      </c>
      <c r="L10" s="12" t="s">
        <v>8</v>
      </c>
      <c r="M10" s="2" t="s">
        <v>7</v>
      </c>
      <c r="N10" s="12" t="s">
        <v>8</v>
      </c>
      <c r="O10" s="12" t="s">
        <v>8</v>
      </c>
      <c r="P10" s="12" t="s">
        <v>11</v>
      </c>
      <c r="Q10" s="12" t="s">
        <v>0</v>
      </c>
      <c r="R10" s="12" t="s">
        <v>8</v>
      </c>
      <c r="S10" s="82" t="s">
        <v>172</v>
      </c>
    </row>
    <row r="11" spans="1:19" ht="24.75" customHeight="1">
      <c r="A11" s="122" t="s">
        <v>211</v>
      </c>
      <c r="B11" s="121">
        <v>8</v>
      </c>
      <c r="C11" s="22">
        <v>827</v>
      </c>
      <c r="D11" s="20">
        <v>2</v>
      </c>
      <c r="E11" s="20">
        <v>2</v>
      </c>
      <c r="F11" s="20">
        <v>0</v>
      </c>
      <c r="G11" s="20">
        <v>2</v>
      </c>
      <c r="H11" s="22">
        <v>4</v>
      </c>
      <c r="I11" s="20">
        <v>0</v>
      </c>
      <c r="J11" s="12">
        <v>706</v>
      </c>
      <c r="K11" s="2">
        <v>3</v>
      </c>
      <c r="L11" s="12">
        <v>683</v>
      </c>
      <c r="M11" s="2">
        <v>3</v>
      </c>
      <c r="N11" s="12">
        <v>567</v>
      </c>
      <c r="O11" s="12">
        <v>128</v>
      </c>
      <c r="P11" s="12">
        <v>0</v>
      </c>
      <c r="Q11" s="12">
        <v>153</v>
      </c>
      <c r="R11" s="12">
        <v>56</v>
      </c>
      <c r="S11" s="88" t="s">
        <v>212</v>
      </c>
    </row>
    <row r="12" spans="1:19" ht="24.75" customHeight="1">
      <c r="A12" s="91" t="s">
        <v>173</v>
      </c>
      <c r="B12" s="121">
        <v>8</v>
      </c>
      <c r="C12" s="22">
        <v>2930</v>
      </c>
      <c r="D12" s="20">
        <v>4</v>
      </c>
      <c r="E12" s="20">
        <v>14</v>
      </c>
      <c r="F12" s="20">
        <v>0</v>
      </c>
      <c r="G12" s="20">
        <v>0</v>
      </c>
      <c r="H12" s="22">
        <v>8</v>
      </c>
      <c r="I12" s="20">
        <v>67</v>
      </c>
      <c r="J12" s="12">
        <v>626</v>
      </c>
      <c r="K12" s="2">
        <v>3</v>
      </c>
      <c r="L12" s="12">
        <v>596</v>
      </c>
      <c r="M12" s="2">
        <v>3</v>
      </c>
      <c r="N12" s="12">
        <v>516</v>
      </c>
      <c r="O12" s="12">
        <v>112</v>
      </c>
      <c r="P12" s="12">
        <v>1</v>
      </c>
      <c r="Q12" s="12">
        <v>143</v>
      </c>
      <c r="R12" s="12">
        <v>57</v>
      </c>
      <c r="S12" s="88" t="s">
        <v>174</v>
      </c>
    </row>
    <row r="13" spans="1:19" ht="24.75" customHeight="1">
      <c r="A13" s="91" t="s">
        <v>178</v>
      </c>
      <c r="B13" s="121">
        <v>5</v>
      </c>
      <c r="C13" s="22">
        <v>8710</v>
      </c>
      <c r="D13" s="20">
        <v>2</v>
      </c>
      <c r="E13" s="20">
        <v>7</v>
      </c>
      <c r="F13" s="20">
        <v>1</v>
      </c>
      <c r="G13" s="20">
        <v>0</v>
      </c>
      <c r="H13" s="22">
        <v>2</v>
      </c>
      <c r="I13" s="20">
        <v>102</v>
      </c>
      <c r="J13" s="12">
        <v>693</v>
      </c>
      <c r="K13" s="2">
        <v>1</v>
      </c>
      <c r="L13" s="12">
        <v>664</v>
      </c>
      <c r="M13" s="2">
        <v>1</v>
      </c>
      <c r="N13" s="12">
        <v>600</v>
      </c>
      <c r="O13" s="12">
        <v>153</v>
      </c>
      <c r="P13" s="12">
        <v>0</v>
      </c>
      <c r="Q13" s="12">
        <v>181</v>
      </c>
      <c r="R13" s="12">
        <v>46</v>
      </c>
      <c r="S13" s="88" t="s">
        <v>179</v>
      </c>
    </row>
    <row r="14" spans="1:19" ht="24.75" customHeight="1">
      <c r="A14" s="91" t="s">
        <v>185</v>
      </c>
      <c r="B14" s="121">
        <v>3</v>
      </c>
      <c r="C14" s="22">
        <v>1992</v>
      </c>
      <c r="D14" s="20">
        <v>2</v>
      </c>
      <c r="E14" s="20">
        <v>6</v>
      </c>
      <c r="F14" s="20">
        <v>0</v>
      </c>
      <c r="G14" s="20">
        <v>0</v>
      </c>
      <c r="H14" s="22">
        <v>2</v>
      </c>
      <c r="I14" s="20">
        <v>102</v>
      </c>
      <c r="J14" s="12">
        <v>700</v>
      </c>
      <c r="K14" s="2">
        <v>3</v>
      </c>
      <c r="L14" s="12">
        <v>670</v>
      </c>
      <c r="M14" s="2">
        <v>2</v>
      </c>
      <c r="N14" s="12">
        <v>553</v>
      </c>
      <c r="O14" s="12">
        <v>161</v>
      </c>
      <c r="P14" s="12">
        <v>2</v>
      </c>
      <c r="Q14" s="12">
        <v>189</v>
      </c>
      <c r="R14" s="12">
        <v>48</v>
      </c>
      <c r="S14" s="88" t="s">
        <v>186</v>
      </c>
    </row>
    <row r="15" spans="1:19" ht="24.75" customHeight="1">
      <c r="A15" s="91" t="s">
        <v>190</v>
      </c>
      <c r="B15" s="121">
        <v>8</v>
      </c>
      <c r="C15" s="22">
        <v>54381</v>
      </c>
      <c r="D15" s="20">
        <v>7</v>
      </c>
      <c r="E15" s="20">
        <v>21</v>
      </c>
      <c r="F15" s="20">
        <v>0</v>
      </c>
      <c r="G15" s="20">
        <v>3</v>
      </c>
      <c r="H15" s="22">
        <v>14</v>
      </c>
      <c r="I15" s="20">
        <v>568</v>
      </c>
      <c r="J15" s="12">
        <v>709</v>
      </c>
      <c r="K15" s="2">
        <v>1</v>
      </c>
      <c r="L15" s="12">
        <v>666</v>
      </c>
      <c r="M15" s="2">
        <v>0</v>
      </c>
      <c r="N15" s="12">
        <v>588</v>
      </c>
      <c r="O15" s="12">
        <v>160</v>
      </c>
      <c r="P15" s="12">
        <v>0</v>
      </c>
      <c r="Q15" s="12">
        <v>198</v>
      </c>
      <c r="R15" s="12">
        <v>43</v>
      </c>
      <c r="S15" s="88" t="s">
        <v>191</v>
      </c>
    </row>
    <row r="16" spans="1:19" ht="24.75" customHeight="1" thickBot="1">
      <c r="A16" s="122" t="s">
        <v>213</v>
      </c>
      <c r="B16" s="102">
        <v>5</v>
      </c>
      <c r="C16" s="22">
        <v>4622</v>
      </c>
      <c r="D16" s="20">
        <v>1</v>
      </c>
      <c r="E16" s="20">
        <v>2</v>
      </c>
      <c r="F16" s="20">
        <v>0</v>
      </c>
      <c r="G16" s="20">
        <v>2</v>
      </c>
      <c r="H16" s="22">
        <v>4</v>
      </c>
      <c r="I16" s="20">
        <v>100</v>
      </c>
      <c r="J16" s="12">
        <v>678</v>
      </c>
      <c r="K16" s="2">
        <v>643</v>
      </c>
      <c r="L16" s="12">
        <v>2</v>
      </c>
      <c r="M16" s="2">
        <v>1</v>
      </c>
      <c r="N16" s="12">
        <v>518</v>
      </c>
      <c r="O16" s="12">
        <v>117</v>
      </c>
      <c r="P16" s="12">
        <v>1</v>
      </c>
      <c r="Q16" s="12">
        <v>141</v>
      </c>
      <c r="R16" s="12">
        <v>39</v>
      </c>
      <c r="S16" s="88" t="s">
        <v>214</v>
      </c>
    </row>
    <row r="17" spans="1:19" ht="24" customHeight="1" thickBot="1">
      <c r="A17" s="87"/>
      <c r="B17" s="270" t="s">
        <v>175</v>
      </c>
      <c r="C17" s="271"/>
      <c r="D17" s="271"/>
      <c r="E17" s="271"/>
      <c r="F17" s="271"/>
      <c r="G17" s="271"/>
      <c r="H17" s="271"/>
      <c r="I17" s="271"/>
      <c r="J17" s="271" t="s">
        <v>176</v>
      </c>
      <c r="K17" s="271"/>
      <c r="L17" s="271"/>
      <c r="M17" s="274"/>
      <c r="N17" s="273" t="s">
        <v>86</v>
      </c>
      <c r="O17" s="271"/>
      <c r="P17" s="271"/>
      <c r="Q17" s="274"/>
      <c r="R17" s="32" t="s">
        <v>177</v>
      </c>
      <c r="S17" s="34" t="s">
        <v>82</v>
      </c>
    </row>
  </sheetData>
  <mergeCells count="13">
    <mergeCell ref="B17:I17"/>
    <mergeCell ref="N17:Q17"/>
    <mergeCell ref="J17:M17"/>
    <mergeCell ref="J6:K6"/>
    <mergeCell ref="L6:M6"/>
    <mergeCell ref="J3:M3"/>
    <mergeCell ref="E5:G6"/>
    <mergeCell ref="B3:I3"/>
    <mergeCell ref="N3:Q3"/>
    <mergeCell ref="N5:O5"/>
    <mergeCell ref="N6:O6"/>
    <mergeCell ref="P5:Q5"/>
    <mergeCell ref="P6:Q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24" customHeight="1">
      <c r="A2" s="24" t="s">
        <v>19</v>
      </c>
      <c r="B2" s="278" t="s">
        <v>13</v>
      </c>
      <c r="C2" s="260"/>
      <c r="D2" s="25" t="s">
        <v>88</v>
      </c>
      <c r="E2" s="269" t="s">
        <v>44</v>
      </c>
      <c r="F2" s="260"/>
      <c r="G2" s="279" t="s">
        <v>14</v>
      </c>
      <c r="H2" s="269" t="s">
        <v>133</v>
      </c>
      <c r="I2" s="259"/>
    </row>
    <row r="3" spans="1:9" ht="24" customHeight="1">
      <c r="A3" s="26"/>
      <c r="B3" s="27" t="s">
        <v>43</v>
      </c>
      <c r="C3" s="28" t="s">
        <v>12</v>
      </c>
      <c r="D3" s="28" t="s">
        <v>39</v>
      </c>
      <c r="E3" s="28" t="s">
        <v>40</v>
      </c>
      <c r="F3" s="28" t="s">
        <v>41</v>
      </c>
      <c r="G3" s="280"/>
      <c r="H3" s="28" t="s">
        <v>42</v>
      </c>
      <c r="I3" s="29" t="s">
        <v>15</v>
      </c>
    </row>
    <row r="4" spans="1:9" ht="24" customHeight="1" thickBot="1">
      <c r="A4" s="30" t="s">
        <v>5</v>
      </c>
      <c r="B4" s="277" t="s">
        <v>116</v>
      </c>
      <c r="C4" s="257"/>
      <c r="D4" s="31" t="s">
        <v>116</v>
      </c>
      <c r="E4" s="258" t="s">
        <v>84</v>
      </c>
      <c r="F4" s="256"/>
      <c r="G4" s="257"/>
      <c r="H4" s="258" t="s">
        <v>132</v>
      </c>
      <c r="I4" s="256"/>
    </row>
    <row r="5" spans="1:9" ht="19.5" customHeight="1">
      <c r="A5" s="16" t="s">
        <v>101</v>
      </c>
      <c r="B5" s="15">
        <v>101.5</v>
      </c>
      <c r="C5" s="15">
        <v>101.3</v>
      </c>
      <c r="D5" s="15">
        <v>99.4</v>
      </c>
      <c r="E5" s="15">
        <v>98.4</v>
      </c>
      <c r="F5" s="15">
        <v>99.6</v>
      </c>
      <c r="G5" s="21">
        <v>100.9</v>
      </c>
      <c r="H5" s="21" t="s">
        <v>106</v>
      </c>
      <c r="I5" s="21" t="s">
        <v>106</v>
      </c>
    </row>
    <row r="6" spans="1:9" ht="19.5" customHeight="1">
      <c r="A6" s="16" t="s">
        <v>94</v>
      </c>
      <c r="B6" s="15">
        <v>100.6</v>
      </c>
      <c r="C6" s="15">
        <v>100.3</v>
      </c>
      <c r="D6" s="15">
        <v>97.7</v>
      </c>
      <c r="E6" s="15">
        <v>94.9</v>
      </c>
      <c r="F6" s="21">
        <v>97.2</v>
      </c>
      <c r="G6" s="21">
        <v>99.6</v>
      </c>
      <c r="H6" s="21" t="s">
        <v>106</v>
      </c>
      <c r="I6" s="21" t="s">
        <v>106</v>
      </c>
    </row>
    <row r="7" spans="1:9" ht="19.5" customHeight="1">
      <c r="A7" s="16" t="s">
        <v>102</v>
      </c>
      <c r="B7" s="15">
        <v>100.3</v>
      </c>
      <c r="C7" s="15">
        <v>99.8</v>
      </c>
      <c r="D7" s="95">
        <v>97.2</v>
      </c>
      <c r="E7" s="21">
        <v>95.4</v>
      </c>
      <c r="F7" s="21">
        <v>98</v>
      </c>
      <c r="G7" s="96">
        <v>99.4</v>
      </c>
      <c r="H7" s="96">
        <v>93.9</v>
      </c>
      <c r="I7" s="96">
        <v>77.1</v>
      </c>
    </row>
    <row r="8" spans="1:9" ht="19.5" customHeight="1">
      <c r="A8" s="16" t="s">
        <v>103</v>
      </c>
      <c r="B8" s="15">
        <v>100.3</v>
      </c>
      <c r="C8" s="15">
        <v>100</v>
      </c>
      <c r="D8" s="97">
        <v>98.7</v>
      </c>
      <c r="E8" s="21">
        <v>96.2</v>
      </c>
      <c r="F8" s="21">
        <v>98.6</v>
      </c>
      <c r="G8" s="96">
        <v>100.5</v>
      </c>
      <c r="H8" s="96">
        <v>102</v>
      </c>
      <c r="I8" s="96">
        <v>86.5</v>
      </c>
    </row>
    <row r="9" spans="1:9" ht="19.5" customHeight="1">
      <c r="A9" s="16" t="s">
        <v>111</v>
      </c>
      <c r="B9" s="15">
        <v>100</v>
      </c>
      <c r="C9" s="15">
        <v>100</v>
      </c>
      <c r="D9" s="97">
        <v>100.5</v>
      </c>
      <c r="E9" s="21">
        <v>98</v>
      </c>
      <c r="F9" s="21">
        <v>100.7</v>
      </c>
      <c r="G9" s="96">
        <v>100.2</v>
      </c>
      <c r="H9" s="96">
        <v>100</v>
      </c>
      <c r="I9" s="96">
        <v>86.8</v>
      </c>
    </row>
    <row r="10" spans="1:9" ht="19.5" customHeight="1">
      <c r="A10" s="16" t="s">
        <v>117</v>
      </c>
      <c r="B10" s="15">
        <v>100.3</v>
      </c>
      <c r="C10" s="15">
        <v>100.8</v>
      </c>
      <c r="D10" s="97">
        <v>102.5</v>
      </c>
      <c r="E10" s="21" t="s">
        <v>106</v>
      </c>
      <c r="F10" s="21" t="s">
        <v>106</v>
      </c>
      <c r="G10" s="96" t="s">
        <v>106</v>
      </c>
      <c r="H10" s="96">
        <v>100.3</v>
      </c>
      <c r="I10" s="96">
        <v>90.2</v>
      </c>
    </row>
    <row r="11" spans="1:9" ht="19.5" customHeight="1">
      <c r="A11" s="16" t="s">
        <v>135</v>
      </c>
      <c r="B11" s="15">
        <v>100.3</v>
      </c>
      <c r="C11" s="15">
        <v>100.8</v>
      </c>
      <c r="D11" s="97">
        <v>104.9</v>
      </c>
      <c r="E11" s="21" t="s">
        <v>106</v>
      </c>
      <c r="F11" s="21" t="s">
        <v>106</v>
      </c>
      <c r="G11" s="96" t="s">
        <v>106</v>
      </c>
      <c r="H11" s="96">
        <v>97.5</v>
      </c>
      <c r="I11" s="96">
        <v>97.5</v>
      </c>
    </row>
    <row r="12" spans="1:9" ht="15" customHeight="1">
      <c r="A12" s="7" t="s">
        <v>3</v>
      </c>
      <c r="B12" s="15" t="s">
        <v>1</v>
      </c>
      <c r="C12" s="15" t="s">
        <v>8</v>
      </c>
      <c r="D12" s="15" t="s">
        <v>7</v>
      </c>
      <c r="E12" s="15" t="s">
        <v>7</v>
      </c>
      <c r="F12" s="15" t="s">
        <v>8</v>
      </c>
      <c r="G12" s="15" t="s">
        <v>7</v>
      </c>
      <c r="H12" s="21" t="s">
        <v>1</v>
      </c>
      <c r="I12" s="21" t="s">
        <v>0</v>
      </c>
    </row>
    <row r="13" spans="1:9" ht="19.5" customHeight="1">
      <c r="A13" s="103" t="s">
        <v>215</v>
      </c>
      <c r="B13" s="15">
        <v>101.7</v>
      </c>
      <c r="C13" s="21">
        <v>101.9</v>
      </c>
      <c r="D13" s="21">
        <v>108.9</v>
      </c>
      <c r="E13" s="21" t="s">
        <v>106</v>
      </c>
      <c r="F13" s="21" t="s">
        <v>106</v>
      </c>
      <c r="G13" s="21" t="s">
        <v>106</v>
      </c>
      <c r="H13" s="21">
        <v>96.4</v>
      </c>
      <c r="I13" s="21">
        <v>96.4</v>
      </c>
    </row>
    <row r="14" spans="1:9" ht="19.5" customHeight="1">
      <c r="A14" s="103" t="s">
        <v>131</v>
      </c>
      <c r="B14" s="15">
        <v>102.2</v>
      </c>
      <c r="C14" s="21">
        <v>102.4</v>
      </c>
      <c r="D14" s="21">
        <v>109.9</v>
      </c>
      <c r="E14" s="21" t="s">
        <v>106</v>
      </c>
      <c r="F14" s="21" t="s">
        <v>106</v>
      </c>
      <c r="G14" s="21" t="s">
        <v>106</v>
      </c>
      <c r="H14" s="21">
        <v>93.9</v>
      </c>
      <c r="I14" s="21">
        <v>93.9</v>
      </c>
    </row>
    <row r="15" spans="1:9" ht="19.5" customHeight="1">
      <c r="A15" s="103" t="s">
        <v>180</v>
      </c>
      <c r="B15" s="15">
        <v>102.4</v>
      </c>
      <c r="C15" s="21">
        <v>102.8</v>
      </c>
      <c r="D15" s="21">
        <v>112.2</v>
      </c>
      <c r="E15" s="21" t="s">
        <v>106</v>
      </c>
      <c r="F15" s="21" t="s">
        <v>106</v>
      </c>
      <c r="G15" s="21" t="s">
        <v>106</v>
      </c>
      <c r="H15" s="21">
        <v>94.1</v>
      </c>
      <c r="I15" s="21">
        <v>94.1</v>
      </c>
    </row>
    <row r="16" spans="1:9" ht="19.5" customHeight="1">
      <c r="A16" s="103" t="s">
        <v>187</v>
      </c>
      <c r="B16" s="15">
        <v>102.7</v>
      </c>
      <c r="C16" s="21">
        <v>102.5</v>
      </c>
      <c r="D16" s="21">
        <v>112.3</v>
      </c>
      <c r="E16" s="21" t="s">
        <v>106</v>
      </c>
      <c r="F16" s="21" t="s">
        <v>106</v>
      </c>
      <c r="G16" s="21" t="s">
        <v>106</v>
      </c>
      <c r="H16" s="21">
        <v>90.1</v>
      </c>
      <c r="I16" s="21">
        <v>90.1</v>
      </c>
    </row>
    <row r="17" spans="1:9" ht="19.5" customHeight="1">
      <c r="A17" s="103" t="s">
        <v>192</v>
      </c>
      <c r="B17" s="15">
        <v>102.7</v>
      </c>
      <c r="C17" s="21">
        <v>102.5</v>
      </c>
      <c r="D17" s="21">
        <v>111.6</v>
      </c>
      <c r="E17" s="21" t="s">
        <v>106</v>
      </c>
      <c r="F17" s="21" t="s">
        <v>106</v>
      </c>
      <c r="G17" s="21" t="s">
        <v>106</v>
      </c>
      <c r="H17" s="21">
        <v>91.6</v>
      </c>
      <c r="I17" s="21">
        <v>91.6</v>
      </c>
    </row>
    <row r="18" spans="1:9" ht="19.5" customHeight="1" thickBot="1">
      <c r="A18" s="103" t="s">
        <v>216</v>
      </c>
      <c r="B18" s="15">
        <v>102.6</v>
      </c>
      <c r="C18" s="21">
        <v>102.3</v>
      </c>
      <c r="D18" s="21">
        <v>110</v>
      </c>
      <c r="E18" s="21" t="s">
        <v>106</v>
      </c>
      <c r="F18" s="21" t="s">
        <v>106</v>
      </c>
      <c r="G18" s="21" t="s">
        <v>106</v>
      </c>
      <c r="H18" s="21">
        <v>90.6</v>
      </c>
      <c r="I18" s="21">
        <v>90.6</v>
      </c>
    </row>
    <row r="19" spans="1:9" ht="21.75" customHeight="1" thickBot="1">
      <c r="A19" s="90" t="s">
        <v>6</v>
      </c>
      <c r="B19" s="275" t="s">
        <v>56</v>
      </c>
      <c r="C19" s="276"/>
      <c r="D19" s="33" t="s">
        <v>16</v>
      </c>
      <c r="E19" s="276" t="s">
        <v>122</v>
      </c>
      <c r="F19" s="276"/>
      <c r="G19" s="276"/>
      <c r="H19" s="276"/>
      <c r="I19" s="273"/>
    </row>
    <row r="20" spans="1:9" ht="13.5">
      <c r="A20" s="14" t="s">
        <v>129</v>
      </c>
      <c r="C20" s="14"/>
      <c r="D20" s="14"/>
      <c r="E20" s="14"/>
      <c r="F20" s="14"/>
      <c r="G20" s="14"/>
      <c r="H20" s="14"/>
      <c r="I20" s="14"/>
    </row>
    <row r="21" ht="13.5">
      <c r="A21" s="10" t="s">
        <v>128</v>
      </c>
    </row>
    <row r="22" ht="13.5">
      <c r="A22" t="s">
        <v>107</v>
      </c>
    </row>
    <row r="23" ht="13.5">
      <c r="A23" t="s">
        <v>108</v>
      </c>
    </row>
    <row r="24" ht="13.5">
      <c r="A24" t="s">
        <v>54</v>
      </c>
    </row>
    <row r="25" ht="13.5">
      <c r="A25" t="s">
        <v>55</v>
      </c>
    </row>
    <row r="26" ht="13.5">
      <c r="A26" t="s">
        <v>120</v>
      </c>
    </row>
    <row r="27" spans="1:9" ht="13.5">
      <c r="A27" s="14" t="s">
        <v>134</v>
      </c>
      <c r="C27" s="14"/>
      <c r="D27" s="14"/>
      <c r="E27" s="14"/>
      <c r="F27" s="14"/>
      <c r="G27" s="14"/>
      <c r="H27" s="14"/>
      <c r="I27" s="14"/>
    </row>
    <row r="50" ht="13.5">
      <c r="I50" t="s">
        <v>96</v>
      </c>
    </row>
  </sheetData>
  <mergeCells count="9"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workbookViewId="0" topLeftCell="A22">
      <pane xSplit="1" ySplit="4" topLeftCell="B26" activePane="bottomRight" state="frozen"/>
      <selection pane="topLeft" activeCell="A22" sqref="A22"/>
      <selection pane="topRight" activeCell="B22" sqref="B22"/>
      <selection pane="bottomLeft" activeCell="A26" sqref="A26"/>
      <selection pane="bottomRight" activeCell="G40" sqref="G40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spans="1:9" ht="13.5">
      <c r="A1" s="9"/>
      <c r="B1" s="9"/>
      <c r="C1" s="9"/>
      <c r="D1" s="9"/>
      <c r="E1" s="9"/>
      <c r="F1" s="9"/>
      <c r="G1" s="9"/>
      <c r="H1" s="9"/>
      <c r="I1" s="9"/>
    </row>
    <row r="2" spans="1:9" ht="24" customHeight="1">
      <c r="A2" s="11"/>
      <c r="B2" s="255"/>
      <c r="C2" s="255"/>
      <c r="D2" s="11"/>
      <c r="E2" s="255"/>
      <c r="F2" s="255"/>
      <c r="G2" s="255"/>
      <c r="H2" s="255"/>
      <c r="I2" s="255"/>
    </row>
    <row r="3" spans="1:9" ht="24" customHeight="1">
      <c r="A3" s="11"/>
      <c r="B3" s="11"/>
      <c r="C3" s="11"/>
      <c r="D3" s="11"/>
      <c r="E3" s="11"/>
      <c r="F3" s="11"/>
      <c r="G3" s="255"/>
      <c r="H3" s="11"/>
      <c r="I3" s="11"/>
    </row>
    <row r="4" spans="1:9" ht="24" customHeight="1">
      <c r="A4" s="11"/>
      <c r="B4" s="255"/>
      <c r="C4" s="255"/>
      <c r="D4" s="11"/>
      <c r="E4" s="255"/>
      <c r="F4" s="255"/>
      <c r="G4" s="255"/>
      <c r="H4" s="255"/>
      <c r="I4" s="255"/>
    </row>
    <row r="5" spans="1:9" ht="19.5" customHeight="1">
      <c r="A5" s="10"/>
      <c r="B5" s="10"/>
      <c r="C5" s="10"/>
      <c r="D5" s="10"/>
      <c r="E5" s="17"/>
      <c r="F5" s="17"/>
      <c r="G5" s="10"/>
      <c r="H5" s="10"/>
      <c r="I5" s="10"/>
    </row>
    <row r="6" spans="1:9" ht="19.5" customHeight="1">
      <c r="A6" s="18"/>
      <c r="B6" s="10"/>
      <c r="C6" s="10"/>
      <c r="D6" s="17"/>
      <c r="E6" s="10"/>
      <c r="F6" s="10"/>
      <c r="G6" s="10"/>
      <c r="H6" s="17"/>
      <c r="I6" s="17"/>
    </row>
    <row r="7" spans="1:9" ht="19.5" customHeight="1">
      <c r="A7" s="18"/>
      <c r="B7" s="10"/>
      <c r="C7" s="10"/>
      <c r="D7" s="17"/>
      <c r="E7" s="10"/>
      <c r="F7" s="10"/>
      <c r="G7" s="10"/>
      <c r="H7" s="10"/>
      <c r="I7" s="10"/>
    </row>
    <row r="8" spans="1:9" ht="19.5" customHeight="1">
      <c r="A8" s="18"/>
      <c r="B8" s="17"/>
      <c r="C8" s="17"/>
      <c r="D8" s="17"/>
      <c r="E8" s="17"/>
      <c r="F8" s="17"/>
      <c r="G8" s="17"/>
      <c r="H8" s="10"/>
      <c r="I8" s="10"/>
    </row>
    <row r="9" spans="1:9" ht="19.5" customHeight="1">
      <c r="A9" s="18"/>
      <c r="B9" s="10"/>
      <c r="C9" s="10"/>
      <c r="D9" s="10"/>
      <c r="E9" s="10"/>
      <c r="F9" s="10"/>
      <c r="G9" s="17"/>
      <c r="H9" s="10"/>
      <c r="I9" s="10"/>
    </row>
    <row r="10" spans="1:9" ht="1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9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9.5" customHeight="1">
      <c r="A12" s="18"/>
      <c r="B12" s="10"/>
      <c r="C12" s="10"/>
      <c r="D12" s="10"/>
      <c r="E12" s="10"/>
      <c r="F12" s="10"/>
      <c r="G12" s="10"/>
      <c r="H12" s="17"/>
      <c r="I12" s="17"/>
    </row>
    <row r="13" spans="1:13" ht="19.5" customHeight="1">
      <c r="A13" s="18"/>
      <c r="B13" s="10"/>
      <c r="C13" s="10"/>
      <c r="D13" s="10"/>
      <c r="E13" s="10"/>
      <c r="F13" s="10"/>
      <c r="G13" s="10"/>
      <c r="H13" s="17"/>
      <c r="I13" s="17"/>
      <c r="M13">
        <v>3</v>
      </c>
    </row>
    <row r="14" spans="1:13" ht="19.5" customHeight="1">
      <c r="A14" s="18"/>
      <c r="B14" s="10"/>
      <c r="C14" s="17"/>
      <c r="D14" s="10"/>
      <c r="E14" s="10"/>
      <c r="F14" s="10"/>
      <c r="G14" s="10"/>
      <c r="H14" s="10"/>
      <c r="I14" s="10"/>
      <c r="M14">
        <v>1</v>
      </c>
    </row>
    <row r="15" spans="1:13" ht="19.5" customHeight="1">
      <c r="A15" s="18"/>
      <c r="B15" s="10"/>
      <c r="C15" s="10"/>
      <c r="D15" s="17"/>
      <c r="E15" s="10"/>
      <c r="F15" s="10"/>
      <c r="G15" s="10"/>
      <c r="H15" s="19"/>
      <c r="I15" s="19"/>
      <c r="M15">
        <v>-2</v>
      </c>
    </row>
    <row r="16" spans="1:13" ht="19.5" customHeight="1">
      <c r="A16" s="18"/>
      <c r="B16" s="10"/>
      <c r="C16" s="10"/>
      <c r="D16" s="17"/>
      <c r="E16" s="10"/>
      <c r="F16" s="10"/>
      <c r="G16" s="10"/>
      <c r="H16" s="19"/>
      <c r="I16" s="19"/>
      <c r="M16">
        <v>-5</v>
      </c>
    </row>
    <row r="17" spans="1:15" ht="19.5" customHeight="1">
      <c r="A17" s="11"/>
      <c r="B17" s="10"/>
      <c r="C17" s="10"/>
      <c r="D17" s="10"/>
      <c r="E17" s="10"/>
      <c r="F17" s="10"/>
      <c r="G17" s="10"/>
      <c r="H17" s="19"/>
      <c r="I17" s="19"/>
      <c r="N17">
        <v>212</v>
      </c>
      <c r="O17">
        <v>41</v>
      </c>
    </row>
    <row r="18" spans="1:9" ht="19.5" customHeight="1">
      <c r="A18" s="11"/>
      <c r="B18" s="10"/>
      <c r="C18" s="10"/>
      <c r="D18" s="10"/>
      <c r="E18" s="10"/>
      <c r="F18" s="10"/>
      <c r="G18" s="10"/>
      <c r="H18" s="19"/>
      <c r="I18" s="19"/>
    </row>
    <row r="19" spans="1:9" ht="18" customHeight="1">
      <c r="A19" s="11"/>
      <c r="B19" s="255"/>
      <c r="C19" s="255"/>
      <c r="D19" s="11"/>
      <c r="E19" s="255"/>
      <c r="F19" s="255"/>
      <c r="G19" s="255"/>
      <c r="H19" s="255"/>
      <c r="I19" s="255"/>
    </row>
    <row r="20" spans="1:9" ht="13.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0.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ht="12.75" customHeight="1" thickBot="1"/>
    <row r="23" spans="1:6" ht="22.5" customHeight="1">
      <c r="A23" s="24" t="s">
        <v>19</v>
      </c>
      <c r="B23" s="278" t="s">
        <v>21</v>
      </c>
      <c r="C23" s="259"/>
      <c r="D23" s="259"/>
      <c r="E23" s="259"/>
      <c r="F23" s="259"/>
    </row>
    <row r="24" spans="1:6" ht="22.5" customHeight="1">
      <c r="A24" s="26"/>
      <c r="B24" s="43" t="s">
        <v>22</v>
      </c>
      <c r="C24" s="28" t="s">
        <v>53</v>
      </c>
      <c r="D24" s="28" t="s">
        <v>23</v>
      </c>
      <c r="E24" s="28" t="s">
        <v>24</v>
      </c>
      <c r="F24" s="29" t="s">
        <v>25</v>
      </c>
    </row>
    <row r="25" spans="1:6" ht="22.5" customHeight="1" thickBot="1">
      <c r="A25" s="30" t="s">
        <v>5</v>
      </c>
      <c r="B25" s="277" t="s">
        <v>45</v>
      </c>
      <c r="C25" s="256"/>
      <c r="D25" s="256"/>
      <c r="E25" s="256"/>
      <c r="F25" s="256"/>
    </row>
    <row r="26" spans="1:6" ht="21.75" customHeight="1">
      <c r="A26" s="6" t="s">
        <v>126</v>
      </c>
      <c r="B26" s="22">
        <v>550678</v>
      </c>
      <c r="C26" s="22">
        <v>465406</v>
      </c>
      <c r="D26" s="22">
        <v>425229</v>
      </c>
      <c r="E26" s="22">
        <v>339957</v>
      </c>
      <c r="F26" s="22">
        <v>101296</v>
      </c>
    </row>
    <row r="27" spans="1:6" ht="21.75" customHeight="1">
      <c r="A27" s="84" t="s">
        <v>95</v>
      </c>
      <c r="B27" s="22">
        <v>568354</v>
      </c>
      <c r="C27" s="22">
        <v>478425</v>
      </c>
      <c r="D27" s="22">
        <v>445890</v>
      </c>
      <c r="E27" s="22">
        <v>355961</v>
      </c>
      <c r="F27" s="22">
        <v>93035</v>
      </c>
    </row>
    <row r="28" spans="1:6" ht="21.75" customHeight="1">
      <c r="A28" s="84" t="s">
        <v>104</v>
      </c>
      <c r="B28" s="94">
        <v>526877</v>
      </c>
      <c r="C28" s="22">
        <v>445653</v>
      </c>
      <c r="D28" s="22">
        <v>390276</v>
      </c>
      <c r="E28" s="22">
        <v>309052</v>
      </c>
      <c r="F28" s="22">
        <v>98124</v>
      </c>
    </row>
    <row r="29" spans="1:6" ht="21.75" customHeight="1">
      <c r="A29" s="84" t="s">
        <v>105</v>
      </c>
      <c r="B29" s="20">
        <v>555235</v>
      </c>
      <c r="C29" s="20">
        <v>462166</v>
      </c>
      <c r="D29" s="20">
        <v>423417</v>
      </c>
      <c r="E29" s="20">
        <v>330348</v>
      </c>
      <c r="F29" s="20">
        <v>92516</v>
      </c>
    </row>
    <row r="30" spans="1:6" ht="21.75" customHeight="1">
      <c r="A30" s="84" t="s">
        <v>112</v>
      </c>
      <c r="B30" s="20">
        <v>545431</v>
      </c>
      <c r="C30" s="20">
        <v>457382</v>
      </c>
      <c r="D30" s="20">
        <v>423745</v>
      </c>
      <c r="E30" s="20">
        <v>335695</v>
      </c>
      <c r="F30" s="20">
        <v>62685</v>
      </c>
    </row>
    <row r="31" spans="1:6" ht="21.75" customHeight="1">
      <c r="A31" s="84" t="s">
        <v>118</v>
      </c>
      <c r="B31" s="20">
        <v>526777.5833333334</v>
      </c>
      <c r="C31" s="20">
        <v>435609.8333333333</v>
      </c>
      <c r="D31" s="20">
        <v>420786.0833333333</v>
      </c>
      <c r="E31" s="20">
        <v>329618.5</v>
      </c>
      <c r="F31" s="20">
        <v>49495.916666666664</v>
      </c>
    </row>
    <row r="32" spans="1:6" ht="21.75" customHeight="1">
      <c r="A32" s="84" t="s">
        <v>127</v>
      </c>
      <c r="B32" s="20">
        <v>511323</v>
      </c>
      <c r="C32" s="20">
        <v>431385</v>
      </c>
      <c r="D32" s="20">
        <v>424353</v>
      </c>
      <c r="E32" s="20">
        <v>344414</v>
      </c>
      <c r="F32" s="20">
        <v>53998</v>
      </c>
    </row>
    <row r="33" ht="15" customHeight="1">
      <c r="A33" s="23"/>
    </row>
    <row r="34" spans="1:6" ht="21.75" customHeight="1">
      <c r="A34" s="7" t="s">
        <v>217</v>
      </c>
      <c r="B34" s="20">
        <v>455469</v>
      </c>
      <c r="C34" s="20">
        <v>327690</v>
      </c>
      <c r="D34" s="92">
        <v>463793</v>
      </c>
      <c r="E34" s="20">
        <v>336013</v>
      </c>
      <c r="F34" s="104">
        <v>-43993</v>
      </c>
    </row>
    <row r="35" spans="1:8" ht="21.75" customHeight="1">
      <c r="A35" s="16" t="s">
        <v>136</v>
      </c>
      <c r="B35" s="20">
        <v>825710</v>
      </c>
      <c r="C35" s="20">
        <v>652406</v>
      </c>
      <c r="D35" s="92">
        <v>498545</v>
      </c>
      <c r="E35" s="20">
        <v>325242</v>
      </c>
      <c r="F35" s="104">
        <v>230837</v>
      </c>
      <c r="H35" s="104"/>
    </row>
    <row r="36" spans="1:8" ht="21.75" customHeight="1">
      <c r="A36" s="16" t="s">
        <v>181</v>
      </c>
      <c r="B36" s="20">
        <v>503773</v>
      </c>
      <c r="C36" s="20">
        <v>408110</v>
      </c>
      <c r="D36" s="92">
        <v>414648</v>
      </c>
      <c r="E36" s="20">
        <v>318985</v>
      </c>
      <c r="F36" s="104">
        <v>-12179</v>
      </c>
      <c r="H36" s="104"/>
    </row>
    <row r="37" spans="1:8" ht="21.75" customHeight="1">
      <c r="A37" s="16" t="s">
        <v>188</v>
      </c>
      <c r="B37" s="20">
        <v>491361</v>
      </c>
      <c r="C37" s="20">
        <v>422194</v>
      </c>
      <c r="D37" s="92">
        <v>382545</v>
      </c>
      <c r="E37" s="20">
        <v>313378</v>
      </c>
      <c r="F37" s="104">
        <v>39663</v>
      </c>
      <c r="H37" s="104"/>
    </row>
    <row r="38" spans="1:8" ht="21.75" customHeight="1">
      <c r="A38" s="16" t="s">
        <v>193</v>
      </c>
      <c r="B38" s="20">
        <v>414310</v>
      </c>
      <c r="C38" s="20">
        <v>351635</v>
      </c>
      <c r="D38" s="92">
        <v>397787</v>
      </c>
      <c r="E38" s="20">
        <v>335113</v>
      </c>
      <c r="F38" s="104">
        <v>-20706</v>
      </c>
      <c r="H38" s="104"/>
    </row>
    <row r="39" spans="1:8" ht="21.75" customHeight="1" thickBot="1">
      <c r="A39" s="16" t="s">
        <v>121</v>
      </c>
      <c r="B39" s="20">
        <v>478736</v>
      </c>
      <c r="C39" s="20">
        <v>414348</v>
      </c>
      <c r="D39" s="92">
        <v>379873</v>
      </c>
      <c r="E39" s="20">
        <v>315485</v>
      </c>
      <c r="F39" s="104">
        <v>49714</v>
      </c>
      <c r="H39" s="104"/>
    </row>
    <row r="40" spans="1:6" ht="22.5" customHeight="1" thickBot="1">
      <c r="A40" s="32" t="s">
        <v>82</v>
      </c>
      <c r="B40" s="270" t="s">
        <v>83</v>
      </c>
      <c r="C40" s="271"/>
      <c r="D40" s="271"/>
      <c r="E40" s="271"/>
      <c r="F40" s="271"/>
    </row>
    <row r="41" spans="2:6" ht="13.5" customHeight="1">
      <c r="B41" s="2"/>
      <c r="C41" s="2"/>
      <c r="D41" s="2"/>
      <c r="E41" s="2"/>
      <c r="F41" s="2"/>
    </row>
    <row r="42" spans="1:6" ht="13.5">
      <c r="A42" s="272" t="s">
        <v>52</v>
      </c>
      <c r="B42" s="272"/>
      <c r="C42" s="272"/>
      <c r="D42" s="272"/>
      <c r="E42" s="272"/>
      <c r="F42" s="272"/>
    </row>
  </sheetData>
  <mergeCells count="13">
    <mergeCell ref="B19:C19"/>
    <mergeCell ref="E19:I19"/>
    <mergeCell ref="G2:G4"/>
    <mergeCell ref="H2:I2"/>
    <mergeCell ref="B4:C4"/>
    <mergeCell ref="E4:F4"/>
    <mergeCell ref="H4:I4"/>
    <mergeCell ref="E2:F2"/>
    <mergeCell ref="B2:C2"/>
    <mergeCell ref="A42:F42"/>
    <mergeCell ref="B40:F40"/>
    <mergeCell ref="B25:F25"/>
    <mergeCell ref="B23:F23"/>
  </mergeCells>
  <printOptions/>
  <pageMargins left="0.7874015748031497" right="0.7874015748031497" top="1.1023622047244095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24" sqref="B24:G24"/>
    </sheetView>
  </sheetViews>
  <sheetFormatPr defaultColWidth="9.00390625" defaultRowHeight="13.5"/>
  <cols>
    <col min="1" max="5" width="12.125" style="0" customWidth="1"/>
    <col min="6" max="6" width="12.125" style="110" customWidth="1"/>
    <col min="7" max="7" width="12.125" style="1" customWidth="1"/>
  </cols>
  <sheetData>
    <row r="2" spans="1:3" ht="23.25" customHeight="1">
      <c r="A2" s="281" t="s">
        <v>48</v>
      </c>
      <c r="B2" s="281"/>
      <c r="C2" s="281"/>
    </row>
    <row r="3" ht="14.25" thickBot="1"/>
    <row r="4" spans="1:7" ht="24" customHeight="1">
      <c r="A4" s="35"/>
      <c r="B4" s="36" t="s">
        <v>47</v>
      </c>
      <c r="C4" s="259" t="s">
        <v>30</v>
      </c>
      <c r="D4" s="259"/>
      <c r="E4" s="259"/>
      <c r="F4" s="259"/>
      <c r="G4" s="259"/>
    </row>
    <row r="5" spans="1:7" ht="24" customHeight="1">
      <c r="A5" s="26" t="s">
        <v>19</v>
      </c>
      <c r="B5" s="37" t="s">
        <v>28</v>
      </c>
      <c r="C5" s="263" t="s">
        <v>29</v>
      </c>
      <c r="D5" s="253" t="s">
        <v>17</v>
      </c>
      <c r="E5" s="253" t="s">
        <v>18</v>
      </c>
      <c r="F5" s="283" t="s">
        <v>31</v>
      </c>
      <c r="G5" s="261" t="s">
        <v>32</v>
      </c>
    </row>
    <row r="6" spans="1:7" ht="24" customHeight="1">
      <c r="A6" s="26" t="s">
        <v>5</v>
      </c>
      <c r="B6" s="40" t="s">
        <v>26</v>
      </c>
      <c r="C6" s="282"/>
      <c r="D6" s="280"/>
      <c r="E6" s="280"/>
      <c r="F6" s="284"/>
      <c r="G6" s="285"/>
    </row>
    <row r="7" spans="1:7" ht="24" customHeight="1" thickBot="1">
      <c r="A7" s="41"/>
      <c r="B7" s="42" t="s">
        <v>27</v>
      </c>
      <c r="C7" s="256" t="s">
        <v>46</v>
      </c>
      <c r="D7" s="256"/>
      <c r="E7" s="256"/>
      <c r="F7" s="256"/>
      <c r="G7" s="105" t="s">
        <v>34</v>
      </c>
    </row>
    <row r="8" spans="1:7" ht="18" customHeight="1">
      <c r="A8" s="7" t="s">
        <v>113</v>
      </c>
      <c r="B8" s="3">
        <v>81196</v>
      </c>
      <c r="C8" s="3">
        <v>208970</v>
      </c>
      <c r="D8" s="3">
        <v>103534</v>
      </c>
      <c r="E8" s="3">
        <v>105436</v>
      </c>
      <c r="F8" s="22">
        <v>593</v>
      </c>
      <c r="G8" s="108">
        <v>0.28</v>
      </c>
    </row>
    <row r="9" spans="1:7" ht="18" customHeight="1">
      <c r="A9" s="79" t="s">
        <v>85</v>
      </c>
      <c r="B9" s="3">
        <v>82384</v>
      </c>
      <c r="C9" s="3">
        <v>209816</v>
      </c>
      <c r="D9" s="3">
        <v>104058</v>
      </c>
      <c r="E9" s="3">
        <v>105758</v>
      </c>
      <c r="F9" s="22">
        <v>846</v>
      </c>
      <c r="G9" s="106">
        <v>0.4</v>
      </c>
    </row>
    <row r="10" spans="1:7" ht="18" customHeight="1">
      <c r="A10" s="79" t="s">
        <v>93</v>
      </c>
      <c r="B10" s="3">
        <v>82690</v>
      </c>
      <c r="C10" s="3">
        <v>209649</v>
      </c>
      <c r="D10" s="3">
        <v>103838</v>
      </c>
      <c r="E10" s="3">
        <v>105811</v>
      </c>
      <c r="F10" s="22" t="s">
        <v>91</v>
      </c>
      <c r="G10" s="106" t="s">
        <v>92</v>
      </c>
    </row>
    <row r="11" spans="1:7" ht="18" customHeight="1">
      <c r="A11" s="79" t="s">
        <v>97</v>
      </c>
      <c r="B11" s="3">
        <v>83223</v>
      </c>
      <c r="C11" s="3">
        <v>209194</v>
      </c>
      <c r="D11" s="3">
        <v>103466</v>
      </c>
      <c r="E11" s="3">
        <v>105728</v>
      </c>
      <c r="F11" s="22" t="s">
        <v>99</v>
      </c>
      <c r="G11" s="106" t="s">
        <v>100</v>
      </c>
    </row>
    <row r="12" spans="1:7" ht="18" customHeight="1">
      <c r="A12" s="79" t="s">
        <v>98</v>
      </c>
      <c r="B12" s="59">
        <v>83603</v>
      </c>
      <c r="C12" s="59">
        <v>208599</v>
      </c>
      <c r="D12" s="59">
        <v>103151</v>
      </c>
      <c r="E12" s="59">
        <v>105448</v>
      </c>
      <c r="F12" s="116">
        <v>-595</v>
      </c>
      <c r="G12" s="118">
        <v>-0.28</v>
      </c>
    </row>
    <row r="13" spans="1:7" ht="18" customHeight="1">
      <c r="A13" s="79" t="s">
        <v>114</v>
      </c>
      <c r="B13" s="77">
        <v>89153</v>
      </c>
      <c r="C13" s="77">
        <v>227579</v>
      </c>
      <c r="D13" s="77">
        <v>112066</v>
      </c>
      <c r="E13" s="77">
        <v>115513</v>
      </c>
      <c r="F13" s="22">
        <f>+C13-C12</f>
        <v>18980</v>
      </c>
      <c r="G13" s="107">
        <f>(+C13-C12)/C12*100</f>
        <v>9.09879721379297</v>
      </c>
    </row>
    <row r="14" spans="1:7" ht="18" customHeight="1">
      <c r="A14" s="79" t="s">
        <v>119</v>
      </c>
      <c r="B14" s="77">
        <v>89904</v>
      </c>
      <c r="C14" s="77">
        <v>227532</v>
      </c>
      <c r="D14" s="77">
        <v>112039</v>
      </c>
      <c r="E14" s="77">
        <v>115493</v>
      </c>
      <c r="F14" s="119">
        <f>+C14-C13</f>
        <v>-47</v>
      </c>
      <c r="G14" s="107">
        <f>(+C14-C13)/C13*100</f>
        <v>-0.020652169136871155</v>
      </c>
    </row>
    <row r="15" spans="1:7" ht="18" customHeight="1">
      <c r="A15" s="79" t="s">
        <v>125</v>
      </c>
      <c r="B15" s="77">
        <v>90590</v>
      </c>
      <c r="C15" s="77">
        <v>227394</v>
      </c>
      <c r="D15" s="77">
        <v>111891</v>
      </c>
      <c r="E15" s="77">
        <v>115503</v>
      </c>
      <c r="F15" s="119">
        <f>+C15-C14</f>
        <v>-138</v>
      </c>
      <c r="G15" s="107">
        <f>(+C15-C14)/C14*100</f>
        <v>-0.060650809556458</v>
      </c>
    </row>
    <row r="16" spans="1:7" ht="18" customHeight="1">
      <c r="A16" s="79" t="s">
        <v>183</v>
      </c>
      <c r="B16" s="77">
        <v>91183</v>
      </c>
      <c r="C16" s="77">
        <v>227188</v>
      </c>
      <c r="D16" s="77">
        <v>111839</v>
      </c>
      <c r="E16" s="77">
        <v>115349</v>
      </c>
      <c r="F16" s="119">
        <v>-206</v>
      </c>
      <c r="G16" s="107">
        <v>-0.09</v>
      </c>
    </row>
    <row r="17" spans="1:7" ht="18" customHeight="1">
      <c r="A17" s="7" t="s">
        <v>4</v>
      </c>
      <c r="B17" s="77"/>
      <c r="C17" s="77"/>
      <c r="D17" s="77"/>
      <c r="E17" s="77"/>
      <c r="F17" s="22"/>
      <c r="G17" s="12"/>
    </row>
    <row r="18" spans="1:7" ht="18" customHeight="1">
      <c r="A18" s="91" t="s">
        <v>219</v>
      </c>
      <c r="B18" s="77">
        <v>91116</v>
      </c>
      <c r="C18" s="77">
        <v>227224</v>
      </c>
      <c r="D18" s="77">
        <v>111871</v>
      </c>
      <c r="E18" s="77">
        <v>115353</v>
      </c>
      <c r="F18" s="59"/>
      <c r="G18" s="12"/>
    </row>
    <row r="19" spans="1:7" ht="18" customHeight="1">
      <c r="A19" s="91" t="s">
        <v>137</v>
      </c>
      <c r="B19" s="77">
        <v>91140</v>
      </c>
      <c r="C19" s="77">
        <v>227232</v>
      </c>
      <c r="D19" s="77">
        <v>111862</v>
      </c>
      <c r="E19" s="77">
        <v>115370</v>
      </c>
      <c r="F19" s="59"/>
      <c r="G19" s="12"/>
    </row>
    <row r="20" spans="1:7" ht="18" customHeight="1">
      <c r="A20" s="91" t="s">
        <v>182</v>
      </c>
      <c r="B20" s="77">
        <v>91183</v>
      </c>
      <c r="C20" s="77">
        <v>227188</v>
      </c>
      <c r="D20" s="77">
        <v>111839</v>
      </c>
      <c r="E20" s="77">
        <v>115349</v>
      </c>
      <c r="F20" s="59"/>
      <c r="G20" s="12"/>
    </row>
    <row r="21" spans="1:7" ht="18" customHeight="1">
      <c r="A21" s="91" t="s">
        <v>189</v>
      </c>
      <c r="B21" s="77">
        <v>91265</v>
      </c>
      <c r="C21" s="77">
        <v>227276</v>
      </c>
      <c r="D21" s="77">
        <v>111879</v>
      </c>
      <c r="E21" s="77">
        <v>115397</v>
      </c>
      <c r="F21" s="59"/>
      <c r="G21" s="12"/>
    </row>
    <row r="22" spans="1:7" ht="18" customHeight="1">
      <c r="A22" s="91" t="s">
        <v>194</v>
      </c>
      <c r="B22" s="77">
        <v>91241</v>
      </c>
      <c r="C22" s="77">
        <v>227241</v>
      </c>
      <c r="D22" s="77">
        <v>111863</v>
      </c>
      <c r="E22" s="77">
        <v>115377</v>
      </c>
      <c r="F22" s="59"/>
      <c r="G22" s="12"/>
    </row>
    <row r="23" spans="1:7" ht="18" customHeight="1" thickBot="1">
      <c r="A23" s="91" t="s">
        <v>218</v>
      </c>
      <c r="B23" s="77">
        <v>91231</v>
      </c>
      <c r="C23" s="77">
        <v>227254</v>
      </c>
      <c r="D23" s="77">
        <v>111838</v>
      </c>
      <c r="E23" s="77">
        <v>115416</v>
      </c>
      <c r="F23" s="59"/>
      <c r="G23" s="12"/>
    </row>
    <row r="24" spans="1:7" ht="24" customHeight="1" thickBot="1">
      <c r="A24" s="113"/>
      <c r="B24" s="270"/>
      <c r="C24" s="271"/>
      <c r="D24" s="271"/>
      <c r="E24" s="271"/>
      <c r="F24" s="271"/>
      <c r="G24" s="271"/>
    </row>
    <row r="25" spans="1:7" ht="13.5">
      <c r="A25" s="85" t="s">
        <v>36</v>
      </c>
      <c r="B25" s="14"/>
      <c r="C25" s="14"/>
      <c r="D25" s="14"/>
      <c r="E25" s="14"/>
      <c r="F25" s="115"/>
      <c r="G25" s="12"/>
    </row>
    <row r="26" spans="1:7" ht="13.5">
      <c r="A26" s="14"/>
      <c r="B26" s="14"/>
      <c r="C26" s="14"/>
      <c r="D26" s="14"/>
      <c r="E26" s="14"/>
      <c r="F26" s="115"/>
      <c r="G26" s="12"/>
    </row>
    <row r="27" spans="1:7" ht="13.5">
      <c r="A27" s="14" t="s">
        <v>49</v>
      </c>
      <c r="B27" s="14"/>
      <c r="C27" s="14"/>
      <c r="D27" s="14"/>
      <c r="E27" s="14"/>
      <c r="F27" s="115"/>
      <c r="G27" s="12"/>
    </row>
    <row r="28" spans="1:7" ht="13.5">
      <c r="A28" s="14"/>
      <c r="B28" s="14" t="s">
        <v>35</v>
      </c>
      <c r="C28" s="14"/>
      <c r="D28" s="14"/>
      <c r="E28" s="14"/>
      <c r="F28" s="115"/>
      <c r="G28" s="12"/>
    </row>
    <row r="29" spans="1:7" ht="13.5">
      <c r="A29" s="14" t="s">
        <v>33</v>
      </c>
      <c r="B29" s="14"/>
      <c r="C29" s="14"/>
      <c r="D29" s="14"/>
      <c r="E29" s="14"/>
      <c r="F29" s="115"/>
      <c r="G29" s="12"/>
    </row>
    <row r="30" spans="1:7" ht="13.5">
      <c r="A30" s="14"/>
      <c r="B30" s="14"/>
      <c r="C30" s="14"/>
      <c r="D30" s="14"/>
      <c r="E30" s="14"/>
      <c r="F30" s="115"/>
      <c r="G30" s="12"/>
    </row>
    <row r="31" spans="1:7" ht="13.5">
      <c r="A31" s="14" t="s">
        <v>57</v>
      </c>
      <c r="B31" s="14"/>
      <c r="C31" s="14"/>
      <c r="D31" s="14"/>
      <c r="E31" s="14"/>
      <c r="F31" s="115"/>
      <c r="G31" s="12"/>
    </row>
    <row r="32" spans="1:7" ht="13.5">
      <c r="A32" s="14"/>
      <c r="B32" s="14" t="s">
        <v>50</v>
      </c>
      <c r="C32" s="14"/>
      <c r="D32" s="14"/>
      <c r="E32" s="14"/>
      <c r="F32" s="115"/>
      <c r="G32" s="12"/>
    </row>
    <row r="33" spans="1:7" ht="13.5">
      <c r="A33" s="14"/>
      <c r="B33" s="14"/>
      <c r="C33" s="14"/>
      <c r="D33" s="14"/>
      <c r="E33" s="14"/>
      <c r="F33" s="115"/>
      <c r="G33" s="12"/>
    </row>
    <row r="34" spans="1:7" ht="13.5">
      <c r="A34" s="14" t="s">
        <v>110</v>
      </c>
      <c r="B34" s="14"/>
      <c r="C34" s="14"/>
      <c r="D34" s="14"/>
      <c r="E34" s="14"/>
      <c r="F34" s="115"/>
      <c r="G34" s="12"/>
    </row>
    <row r="35" spans="1:7" ht="13.5">
      <c r="A35" s="14" t="s">
        <v>109</v>
      </c>
      <c r="B35" s="14"/>
      <c r="C35" s="14"/>
      <c r="D35" s="14"/>
      <c r="E35" s="14"/>
      <c r="F35" s="115"/>
      <c r="G35" s="12"/>
    </row>
    <row r="36" spans="1:7" ht="13.5">
      <c r="A36" s="117" t="s">
        <v>115</v>
      </c>
      <c r="B36" s="14"/>
      <c r="C36" s="14"/>
      <c r="D36" s="14"/>
      <c r="E36" s="14"/>
      <c r="F36" s="115"/>
      <c r="G36" s="12"/>
    </row>
    <row r="37" spans="1:7" ht="13.5">
      <c r="A37" s="14"/>
      <c r="B37" s="14"/>
      <c r="C37" s="14"/>
      <c r="D37" s="14"/>
      <c r="E37" s="14"/>
      <c r="F37" s="115"/>
      <c r="G37" s="12"/>
    </row>
    <row r="38" spans="1:7" ht="13.5">
      <c r="A38" s="14"/>
      <c r="B38" s="14"/>
      <c r="C38" s="14"/>
      <c r="D38" s="14"/>
      <c r="E38" s="14"/>
      <c r="F38" s="115"/>
      <c r="G38" s="12"/>
    </row>
    <row r="39" spans="1:7" ht="13.5">
      <c r="A39" s="14"/>
      <c r="B39" s="14"/>
      <c r="C39" s="14"/>
      <c r="D39" s="14"/>
      <c r="E39" s="14"/>
      <c r="F39" s="115"/>
      <c r="G39" s="12"/>
    </row>
    <row r="40" spans="1:7" ht="13.5">
      <c r="A40" s="14"/>
      <c r="B40" s="14"/>
      <c r="C40" s="14"/>
      <c r="D40" s="14"/>
      <c r="E40" s="14"/>
      <c r="F40" s="115"/>
      <c r="G40" s="12"/>
    </row>
    <row r="41" spans="1:7" ht="13.5">
      <c r="A41" s="14"/>
      <c r="B41" s="14"/>
      <c r="C41" s="14"/>
      <c r="D41" s="14"/>
      <c r="E41" s="14"/>
      <c r="F41" s="115"/>
      <c r="G41" s="12"/>
    </row>
    <row r="42" spans="1:7" ht="13.5">
      <c r="A42" s="14"/>
      <c r="B42" s="14"/>
      <c r="C42" s="14"/>
      <c r="D42" s="14"/>
      <c r="E42" s="14"/>
      <c r="F42" s="115"/>
      <c r="G42" s="12"/>
    </row>
    <row r="43" spans="1:7" ht="13.5">
      <c r="A43" s="14"/>
      <c r="B43" s="14"/>
      <c r="C43" s="14"/>
      <c r="D43" s="14"/>
      <c r="E43" s="14"/>
      <c r="F43" s="115"/>
      <c r="G43" s="12"/>
    </row>
    <row r="44" spans="1:7" ht="13.5">
      <c r="A44" s="14"/>
      <c r="B44" s="14"/>
      <c r="C44" s="14"/>
      <c r="D44" s="14"/>
      <c r="E44" s="14"/>
      <c r="F44" s="115"/>
      <c r="G44" s="12"/>
    </row>
    <row r="45" spans="1:7" ht="13.5">
      <c r="A45" s="14"/>
      <c r="B45" s="14"/>
      <c r="C45" s="14"/>
      <c r="D45" s="14"/>
      <c r="E45" s="14"/>
      <c r="F45" s="115"/>
      <c r="G45" s="12"/>
    </row>
    <row r="46" spans="1:7" ht="13.5">
      <c r="A46" s="14"/>
      <c r="B46" s="14"/>
      <c r="C46" s="14"/>
      <c r="D46" s="14"/>
      <c r="E46" s="14"/>
      <c r="F46" s="115"/>
      <c r="G46" s="12"/>
    </row>
    <row r="47" spans="1:7" ht="13.5">
      <c r="A47" s="14"/>
      <c r="B47" s="14"/>
      <c r="C47" s="14"/>
      <c r="D47" s="14"/>
      <c r="E47" s="14"/>
      <c r="F47" s="115"/>
      <c r="G47" s="12"/>
    </row>
    <row r="48" spans="1:7" ht="13.5">
      <c r="A48" s="14"/>
      <c r="B48" s="14"/>
      <c r="C48" s="14"/>
      <c r="D48" s="14"/>
      <c r="E48" s="14"/>
      <c r="F48" s="115"/>
      <c r="G48" s="12"/>
    </row>
    <row r="50" spans="1:7" ht="13.5">
      <c r="A50" s="272" t="s">
        <v>51</v>
      </c>
      <c r="B50" s="272"/>
      <c r="C50" s="272"/>
      <c r="D50" s="272"/>
      <c r="E50" s="272"/>
      <c r="F50" s="272"/>
      <c r="G50" s="272"/>
    </row>
  </sheetData>
  <mergeCells count="10">
    <mergeCell ref="A50:G50"/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37"/>
  <sheetViews>
    <sheetView zoomScale="75" zoomScaleNormal="75" workbookViewId="0" topLeftCell="B1">
      <selection activeCell="B1" sqref="B1"/>
    </sheetView>
  </sheetViews>
  <sheetFormatPr defaultColWidth="10.625" defaultRowHeight="13.5"/>
  <cols>
    <col min="1" max="1" width="4.50390625" style="184" hidden="1" customWidth="1"/>
    <col min="2" max="2" width="11.00390625" style="184" customWidth="1"/>
    <col min="3" max="3" width="9.25390625" style="184" customWidth="1"/>
    <col min="4" max="6" width="9.125" style="184" customWidth="1"/>
    <col min="7" max="7" width="10.125" style="184" bestFit="1" customWidth="1"/>
    <col min="8" max="9" width="6.25390625" style="184" customWidth="1"/>
    <col min="10" max="13" width="7.00390625" style="184" customWidth="1"/>
    <col min="14" max="14" width="9.75390625" style="184" customWidth="1"/>
    <col min="15" max="16384" width="10.625" style="184" customWidth="1"/>
  </cols>
  <sheetData>
    <row r="2" spans="2:14" ht="23.25" customHeight="1">
      <c r="B2" s="182" t="s">
        <v>274</v>
      </c>
      <c r="C2" s="183"/>
      <c r="D2" s="183"/>
      <c r="E2" s="183"/>
      <c r="F2" s="183"/>
      <c r="N2" s="185"/>
    </row>
    <row r="3" spans="2:14" ht="42" customHeight="1">
      <c r="B3" s="182"/>
      <c r="C3" s="183"/>
      <c r="D3" s="183"/>
      <c r="E3" s="183"/>
      <c r="F3" s="183"/>
      <c r="N3" s="185"/>
    </row>
    <row r="4" spans="2:14" ht="23.25" customHeight="1" thickBot="1">
      <c r="B4" s="186"/>
      <c r="C4" s="186"/>
      <c r="D4" s="186"/>
      <c r="E4" s="186"/>
      <c r="F4" s="186"/>
      <c r="G4" s="186"/>
      <c r="H4" s="187"/>
      <c r="I4" s="188" t="s">
        <v>297</v>
      </c>
      <c r="J4" s="189"/>
      <c r="K4" s="189"/>
      <c r="L4" s="189"/>
      <c r="M4" s="189"/>
      <c r="N4" s="189"/>
    </row>
    <row r="5" spans="2:14" ht="12" customHeight="1">
      <c r="B5" s="328" t="s">
        <v>275</v>
      </c>
      <c r="C5" s="331" t="s">
        <v>228</v>
      </c>
      <c r="D5" s="334" t="s">
        <v>276</v>
      </c>
      <c r="E5" s="335"/>
      <c r="F5" s="331"/>
      <c r="G5" s="342" t="s">
        <v>229</v>
      </c>
      <c r="H5" s="314" t="s">
        <v>298</v>
      </c>
      <c r="I5" s="315"/>
      <c r="J5" s="315"/>
      <c r="K5" s="315"/>
      <c r="L5" s="315"/>
      <c r="M5" s="315"/>
      <c r="N5" s="315"/>
    </row>
    <row r="6" spans="2:14" ht="21.75" customHeight="1">
      <c r="B6" s="329"/>
      <c r="C6" s="332"/>
      <c r="D6" s="336"/>
      <c r="E6" s="337"/>
      <c r="F6" s="338"/>
      <c r="G6" s="343"/>
      <c r="H6" s="316"/>
      <c r="I6" s="317"/>
      <c r="J6" s="318"/>
      <c r="K6" s="317"/>
      <c r="L6" s="317"/>
      <c r="M6" s="317"/>
      <c r="N6" s="318"/>
    </row>
    <row r="7" spans="2:14" ht="24.75" customHeight="1">
      <c r="B7" s="329"/>
      <c r="C7" s="332"/>
      <c r="D7" s="339"/>
      <c r="E7" s="340"/>
      <c r="F7" s="341"/>
      <c r="G7" s="191" t="s">
        <v>277</v>
      </c>
      <c r="H7" s="319" t="s">
        <v>231</v>
      </c>
      <c r="I7" s="320"/>
      <c r="J7" s="192"/>
      <c r="K7" s="193" t="s">
        <v>232</v>
      </c>
      <c r="L7" s="193"/>
      <c r="M7" s="190"/>
      <c r="N7" s="321" t="s">
        <v>233</v>
      </c>
    </row>
    <row r="8" spans="2:14" ht="12" customHeight="1">
      <c r="B8" s="329"/>
      <c r="C8" s="332"/>
      <c r="D8" s="324" t="s">
        <v>234</v>
      </c>
      <c r="E8" s="324" t="s">
        <v>235</v>
      </c>
      <c r="F8" s="324" t="s">
        <v>236</v>
      </c>
      <c r="G8" s="326" t="s">
        <v>237</v>
      </c>
      <c r="H8" s="324" t="s">
        <v>238</v>
      </c>
      <c r="I8" s="324" t="s">
        <v>239</v>
      </c>
      <c r="J8" s="312" t="s">
        <v>240</v>
      </c>
      <c r="K8" s="194"/>
      <c r="L8" s="312" t="s">
        <v>241</v>
      </c>
      <c r="M8" s="195"/>
      <c r="N8" s="322"/>
    </row>
    <row r="9" spans="2:14" ht="15.75" customHeight="1" thickBot="1">
      <c r="B9" s="330"/>
      <c r="C9" s="333"/>
      <c r="D9" s="325"/>
      <c r="E9" s="325"/>
      <c r="F9" s="325"/>
      <c r="G9" s="325"/>
      <c r="H9" s="327"/>
      <c r="I9" s="327"/>
      <c r="J9" s="313"/>
      <c r="K9" s="196" t="s">
        <v>278</v>
      </c>
      <c r="L9" s="313"/>
      <c r="M9" s="197" t="s">
        <v>278</v>
      </c>
      <c r="N9" s="323"/>
    </row>
    <row r="10" spans="2:14" ht="39" customHeight="1">
      <c r="B10" s="198" t="s">
        <v>279</v>
      </c>
      <c r="C10" s="204">
        <v>163133</v>
      </c>
      <c r="D10" s="204">
        <v>430606</v>
      </c>
      <c r="E10" s="204">
        <v>211025</v>
      </c>
      <c r="F10" s="204">
        <v>219581</v>
      </c>
      <c r="G10" s="204">
        <v>-61</v>
      </c>
      <c r="H10" s="204">
        <v>337</v>
      </c>
      <c r="I10" s="204">
        <v>359</v>
      </c>
      <c r="J10" s="204">
        <v>1147</v>
      </c>
      <c r="K10" s="204">
        <v>474</v>
      </c>
      <c r="L10" s="204">
        <v>1198</v>
      </c>
      <c r="M10" s="204">
        <v>578</v>
      </c>
      <c r="N10" s="204">
        <v>12</v>
      </c>
    </row>
    <row r="11" spans="2:14" ht="39" customHeight="1">
      <c r="B11" s="199" t="s">
        <v>280</v>
      </c>
      <c r="C11" s="200">
        <v>91231</v>
      </c>
      <c r="D11" s="207">
        <v>227254</v>
      </c>
      <c r="E11" s="200">
        <v>111838</v>
      </c>
      <c r="F11" s="200">
        <v>115416</v>
      </c>
      <c r="G11" s="207">
        <v>14</v>
      </c>
      <c r="H11" s="200">
        <v>207</v>
      </c>
      <c r="I11" s="200">
        <v>202</v>
      </c>
      <c r="J11" s="200">
        <v>631</v>
      </c>
      <c r="K11" s="200">
        <v>324</v>
      </c>
      <c r="L11" s="200">
        <v>627</v>
      </c>
      <c r="M11" s="200">
        <v>339</v>
      </c>
      <c r="N11" s="201">
        <v>5</v>
      </c>
    </row>
    <row r="12" spans="2:14" ht="39" customHeight="1">
      <c r="B12" s="199" t="s">
        <v>281</v>
      </c>
      <c r="C12" s="200">
        <v>24932</v>
      </c>
      <c r="D12" s="207">
        <v>67881</v>
      </c>
      <c r="E12" s="200">
        <v>33665</v>
      </c>
      <c r="F12" s="200">
        <v>34216</v>
      </c>
      <c r="G12" s="207">
        <v>-11</v>
      </c>
      <c r="H12" s="200">
        <v>41</v>
      </c>
      <c r="I12" s="200">
        <v>44</v>
      </c>
      <c r="J12" s="200">
        <v>200</v>
      </c>
      <c r="K12" s="200">
        <v>69</v>
      </c>
      <c r="L12" s="200">
        <v>218</v>
      </c>
      <c r="M12" s="200">
        <v>92</v>
      </c>
      <c r="N12" s="200">
        <v>10</v>
      </c>
    </row>
    <row r="13" spans="2:14" ht="39" customHeight="1">
      <c r="B13" s="199" t="s">
        <v>299</v>
      </c>
      <c r="C13" s="200">
        <v>34250</v>
      </c>
      <c r="D13" s="207">
        <v>96996</v>
      </c>
      <c r="E13" s="200">
        <v>46905</v>
      </c>
      <c r="F13" s="200">
        <v>50091</v>
      </c>
      <c r="G13" s="207">
        <v>-81</v>
      </c>
      <c r="H13" s="200">
        <v>57</v>
      </c>
      <c r="I13" s="200">
        <v>81</v>
      </c>
      <c r="J13" s="200">
        <v>209</v>
      </c>
      <c r="K13" s="200">
        <v>63</v>
      </c>
      <c r="L13" s="200">
        <v>264</v>
      </c>
      <c r="M13" s="200">
        <v>126</v>
      </c>
      <c r="N13" s="200">
        <v>-2</v>
      </c>
    </row>
    <row r="14" spans="2:14" ht="39" customHeight="1">
      <c r="B14" s="198" t="s">
        <v>282</v>
      </c>
      <c r="C14" s="204">
        <v>12720</v>
      </c>
      <c r="D14" s="204">
        <v>38475</v>
      </c>
      <c r="E14" s="204">
        <v>18617</v>
      </c>
      <c r="F14" s="204">
        <v>19858</v>
      </c>
      <c r="G14" s="207">
        <v>17</v>
      </c>
      <c r="H14" s="204">
        <v>32</v>
      </c>
      <c r="I14" s="204">
        <v>32</v>
      </c>
      <c r="J14" s="204">
        <v>107</v>
      </c>
      <c r="K14" s="204">
        <v>18</v>
      </c>
      <c r="L14" s="204">
        <v>89</v>
      </c>
      <c r="M14" s="204">
        <v>21</v>
      </c>
      <c r="N14" s="204">
        <v>-1</v>
      </c>
    </row>
    <row r="15" spans="2:14" ht="39" customHeight="1">
      <c r="B15" s="199" t="s">
        <v>283</v>
      </c>
      <c r="C15" s="200">
        <v>5035</v>
      </c>
      <c r="D15" s="207">
        <v>14933</v>
      </c>
      <c r="E15" s="200">
        <v>7237</v>
      </c>
      <c r="F15" s="200">
        <v>7696</v>
      </c>
      <c r="G15" s="207">
        <v>6</v>
      </c>
      <c r="H15" s="200">
        <v>9</v>
      </c>
      <c r="I15" s="200">
        <v>11</v>
      </c>
      <c r="J15" s="200">
        <v>44</v>
      </c>
      <c r="K15" s="200">
        <v>9</v>
      </c>
      <c r="L15" s="200">
        <v>36</v>
      </c>
      <c r="M15" s="200">
        <v>11</v>
      </c>
      <c r="N15" s="201">
        <v>0</v>
      </c>
    </row>
    <row r="16" spans="2:14" ht="39" customHeight="1">
      <c r="B16" s="199" t="s">
        <v>284</v>
      </c>
      <c r="C16" s="200">
        <v>1038</v>
      </c>
      <c r="D16" s="207">
        <v>3019</v>
      </c>
      <c r="E16" s="200">
        <v>1369</v>
      </c>
      <c r="F16" s="200">
        <v>1650</v>
      </c>
      <c r="G16" s="207">
        <v>-1</v>
      </c>
      <c r="H16" s="200">
        <v>4</v>
      </c>
      <c r="I16" s="200">
        <v>9</v>
      </c>
      <c r="J16" s="200">
        <v>9</v>
      </c>
      <c r="K16" s="200">
        <v>0</v>
      </c>
      <c r="L16" s="200">
        <v>5</v>
      </c>
      <c r="M16" s="200">
        <v>1</v>
      </c>
      <c r="N16" s="201">
        <v>0</v>
      </c>
    </row>
    <row r="17" spans="2:15" ht="39" customHeight="1">
      <c r="B17" s="199" t="s">
        <v>285</v>
      </c>
      <c r="C17" s="200">
        <v>750</v>
      </c>
      <c r="D17" s="207">
        <v>1996</v>
      </c>
      <c r="E17" s="200">
        <v>983</v>
      </c>
      <c r="F17" s="200">
        <v>1013</v>
      </c>
      <c r="G17" s="207">
        <v>-5</v>
      </c>
      <c r="H17" s="200">
        <v>0</v>
      </c>
      <c r="I17" s="200">
        <v>2</v>
      </c>
      <c r="J17" s="200">
        <v>3</v>
      </c>
      <c r="K17" s="200">
        <v>1</v>
      </c>
      <c r="L17" s="201">
        <v>4</v>
      </c>
      <c r="M17" s="201">
        <v>0</v>
      </c>
      <c r="N17" s="201">
        <v>-2</v>
      </c>
      <c r="O17" s="200"/>
    </row>
    <row r="18" spans="2:14" ht="39" customHeight="1">
      <c r="B18" s="199" t="s">
        <v>286</v>
      </c>
      <c r="C18" s="200">
        <v>2583</v>
      </c>
      <c r="D18" s="207">
        <v>8432</v>
      </c>
      <c r="E18" s="200">
        <v>4144</v>
      </c>
      <c r="F18" s="200">
        <v>4288</v>
      </c>
      <c r="G18" s="207">
        <v>18</v>
      </c>
      <c r="H18" s="200">
        <v>11</v>
      </c>
      <c r="I18" s="200">
        <v>5</v>
      </c>
      <c r="J18" s="200">
        <v>35</v>
      </c>
      <c r="K18" s="200">
        <v>4</v>
      </c>
      <c r="L18" s="200">
        <v>24</v>
      </c>
      <c r="M18" s="200">
        <v>4</v>
      </c>
      <c r="N18" s="201">
        <v>1</v>
      </c>
    </row>
    <row r="19" spans="2:15" ht="39" customHeight="1">
      <c r="B19" s="199" t="s">
        <v>287</v>
      </c>
      <c r="C19" s="200">
        <v>1401</v>
      </c>
      <c r="D19" s="207">
        <v>4781</v>
      </c>
      <c r="E19" s="200">
        <v>2326</v>
      </c>
      <c r="F19" s="200">
        <v>2455</v>
      </c>
      <c r="G19" s="207">
        <v>9</v>
      </c>
      <c r="H19" s="200">
        <v>5</v>
      </c>
      <c r="I19" s="200">
        <v>2</v>
      </c>
      <c r="J19" s="200">
        <v>14</v>
      </c>
      <c r="K19" s="200">
        <v>3</v>
      </c>
      <c r="L19" s="200">
        <v>8</v>
      </c>
      <c r="M19" s="200">
        <v>0</v>
      </c>
      <c r="N19" s="201">
        <v>0</v>
      </c>
      <c r="O19" s="200"/>
    </row>
    <row r="20" spans="2:14" ht="39" customHeight="1" thickBot="1">
      <c r="B20" s="199" t="s">
        <v>300</v>
      </c>
      <c r="C20" s="200">
        <v>1913</v>
      </c>
      <c r="D20" s="207">
        <v>5314</v>
      </c>
      <c r="E20" s="202">
        <v>2558</v>
      </c>
      <c r="F20" s="202">
        <v>2756</v>
      </c>
      <c r="G20" s="207">
        <v>-10</v>
      </c>
      <c r="H20" s="202">
        <v>3</v>
      </c>
      <c r="I20" s="202">
        <v>3</v>
      </c>
      <c r="J20" s="202">
        <v>2</v>
      </c>
      <c r="K20" s="200">
        <v>1</v>
      </c>
      <c r="L20" s="202">
        <v>12</v>
      </c>
      <c r="M20" s="202">
        <v>5</v>
      </c>
      <c r="N20" s="203">
        <v>0</v>
      </c>
    </row>
    <row r="21" spans="2:14" ht="36" customHeight="1" hidden="1">
      <c r="B21" s="198" t="s">
        <v>288</v>
      </c>
      <c r="C21" s="204">
        <v>0</v>
      </c>
      <c r="D21" s="204">
        <v>0</v>
      </c>
      <c r="E21" s="204">
        <v>0</v>
      </c>
      <c r="F21" s="204">
        <v>0</v>
      </c>
      <c r="G21" s="207" t="e">
        <v>#REF!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</row>
    <row r="22" spans="2:14" ht="36" customHeight="1" hidden="1">
      <c r="B22" s="206" t="s">
        <v>289</v>
      </c>
      <c r="C22" s="207">
        <v>0</v>
      </c>
      <c r="D22" s="207">
        <v>0</v>
      </c>
      <c r="E22" s="207"/>
      <c r="F22" s="207"/>
      <c r="G22" s="207" t="e">
        <v>#REF!</v>
      </c>
      <c r="H22" s="207"/>
      <c r="I22" s="207"/>
      <c r="J22" s="207"/>
      <c r="K22" s="207"/>
      <c r="L22" s="207"/>
      <c r="M22" s="207"/>
      <c r="N22" s="208"/>
    </row>
    <row r="23" spans="2:14" ht="36" customHeight="1" hidden="1">
      <c r="B23" s="206" t="s">
        <v>290</v>
      </c>
      <c r="C23" s="207">
        <v>0</v>
      </c>
      <c r="D23" s="207">
        <v>0</v>
      </c>
      <c r="E23" s="207"/>
      <c r="F23" s="207"/>
      <c r="G23" s="207" t="e">
        <v>#REF!</v>
      </c>
      <c r="H23" s="207"/>
      <c r="I23" s="207"/>
      <c r="J23" s="207"/>
      <c r="K23" s="207"/>
      <c r="L23" s="207"/>
      <c r="M23" s="207"/>
      <c r="N23" s="208"/>
    </row>
    <row r="24" spans="2:14" ht="36" customHeight="1" hidden="1">
      <c r="B24" s="206" t="s">
        <v>291</v>
      </c>
      <c r="C24" s="207">
        <v>0</v>
      </c>
      <c r="D24" s="207">
        <v>0</v>
      </c>
      <c r="E24" s="207"/>
      <c r="F24" s="207"/>
      <c r="G24" s="207" t="e">
        <v>#REF!</v>
      </c>
      <c r="H24" s="208"/>
      <c r="I24" s="209"/>
      <c r="J24" s="207"/>
      <c r="K24" s="208"/>
      <c r="L24" s="207"/>
      <c r="M24" s="209"/>
      <c r="N24" s="208"/>
    </row>
    <row r="25" spans="2:14" ht="36" customHeight="1" hidden="1">
      <c r="B25" s="206" t="s">
        <v>292</v>
      </c>
      <c r="C25" s="207">
        <v>0</v>
      </c>
      <c r="D25" s="207">
        <v>0</v>
      </c>
      <c r="E25" s="207"/>
      <c r="F25" s="207"/>
      <c r="G25" s="207" t="e">
        <v>#REF!</v>
      </c>
      <c r="H25" s="208"/>
      <c r="I25" s="209"/>
      <c r="J25" s="207"/>
      <c r="K25" s="208"/>
      <c r="L25" s="207"/>
      <c r="M25" s="207"/>
      <c r="N25" s="208"/>
    </row>
    <row r="26" spans="2:14" ht="36" customHeight="1" hidden="1">
      <c r="B26" s="206" t="s">
        <v>293</v>
      </c>
      <c r="C26" s="207">
        <v>0</v>
      </c>
      <c r="D26" s="207">
        <v>0</v>
      </c>
      <c r="E26" s="207"/>
      <c r="F26" s="207"/>
      <c r="G26" s="207" t="e">
        <v>#REF!</v>
      </c>
      <c r="H26" s="207"/>
      <c r="I26" s="207"/>
      <c r="J26" s="207"/>
      <c r="K26" s="208"/>
      <c r="L26" s="207"/>
      <c r="M26" s="207"/>
      <c r="N26" s="208"/>
    </row>
    <row r="27" spans="2:14" ht="36" customHeight="1" hidden="1">
      <c r="B27" s="206" t="s">
        <v>294</v>
      </c>
      <c r="C27" s="207">
        <v>0</v>
      </c>
      <c r="D27" s="207">
        <v>0</v>
      </c>
      <c r="E27" s="207"/>
      <c r="F27" s="207"/>
      <c r="G27" s="207" t="e">
        <v>#REF!</v>
      </c>
      <c r="H27" s="207"/>
      <c r="I27" s="207"/>
      <c r="J27" s="207"/>
      <c r="K27" s="207"/>
      <c r="L27" s="207"/>
      <c r="M27" s="207"/>
      <c r="N27" s="208"/>
    </row>
    <row r="28" spans="2:14" ht="36" customHeight="1" hidden="1" thickBot="1">
      <c r="B28" s="210" t="s">
        <v>295</v>
      </c>
      <c r="C28" s="211">
        <v>0</v>
      </c>
      <c r="D28" s="211">
        <v>0</v>
      </c>
      <c r="E28" s="211"/>
      <c r="F28" s="211"/>
      <c r="G28" s="207" t="e">
        <v>#REF!</v>
      </c>
      <c r="H28" s="211"/>
      <c r="I28" s="211"/>
      <c r="J28" s="211"/>
      <c r="K28" s="211"/>
      <c r="L28" s="211"/>
      <c r="M28" s="211"/>
      <c r="N28" s="212"/>
    </row>
    <row r="29" spans="2:14" ht="20.25" customHeight="1">
      <c r="B29" s="213"/>
      <c r="C29" s="214" t="s">
        <v>259</v>
      </c>
      <c r="D29" s="215" t="s">
        <v>301</v>
      </c>
      <c r="E29" s="216"/>
      <c r="G29" s="213"/>
      <c r="H29" s="217"/>
      <c r="I29" s="213"/>
      <c r="K29" s="213"/>
      <c r="L29" s="213"/>
      <c r="N29" s="213"/>
    </row>
    <row r="30" spans="2:14" ht="20.25" customHeight="1">
      <c r="B30" s="9"/>
      <c r="C30" s="218"/>
      <c r="D30" s="219"/>
      <c r="E30" s="216"/>
      <c r="G30" s="9"/>
      <c r="H30" s="217"/>
      <c r="I30" s="9"/>
      <c r="K30" s="9"/>
      <c r="L30" s="9"/>
      <c r="N30" s="9"/>
    </row>
    <row r="31" spans="3:18" ht="21" customHeight="1">
      <c r="C31" s="220"/>
      <c r="D31" s="219"/>
      <c r="E31" s="216"/>
      <c r="H31" s="217"/>
      <c r="R31" s="221"/>
    </row>
    <row r="32" spans="3:8" ht="19.5" customHeight="1">
      <c r="C32" s="220"/>
      <c r="D32" s="219"/>
      <c r="E32" s="216"/>
      <c r="H32" s="217"/>
    </row>
    <row r="33" spans="3:8" ht="19.5" customHeight="1">
      <c r="C33" s="220"/>
      <c r="D33" s="219"/>
      <c r="E33" s="216"/>
      <c r="H33" s="217"/>
    </row>
    <row r="34" spans="3:14" ht="20.25" customHeight="1"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</row>
    <row r="35" spans="2:15" ht="138" customHeight="1">
      <c r="B35" s="311" t="s">
        <v>296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222"/>
    </row>
    <row r="37" spans="3:8" ht="19.5" customHeight="1">
      <c r="C37" s="220"/>
      <c r="D37" s="219"/>
      <c r="E37" s="216"/>
      <c r="H37" s="217"/>
    </row>
  </sheetData>
  <sheetProtection/>
  <mergeCells count="17">
    <mergeCell ref="H8:H9"/>
    <mergeCell ref="I8:I9"/>
    <mergeCell ref="J8:J9"/>
    <mergeCell ref="B5:B9"/>
    <mergeCell ref="C5:C9"/>
    <mergeCell ref="D5:F7"/>
    <mergeCell ref="G5:G6"/>
    <mergeCell ref="C34:N34"/>
    <mergeCell ref="B35:N35"/>
    <mergeCell ref="L8:L9"/>
    <mergeCell ref="H5:N6"/>
    <mergeCell ref="H7:I7"/>
    <mergeCell ref="N7:N9"/>
    <mergeCell ref="D8:D9"/>
    <mergeCell ref="E8:E9"/>
    <mergeCell ref="F8:F9"/>
    <mergeCell ref="G8:G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zoomScaleSheetLayoutView="75" workbookViewId="0" topLeftCell="A1">
      <selection activeCell="G17" sqref="G17"/>
    </sheetView>
  </sheetViews>
  <sheetFormatPr defaultColWidth="10.625" defaultRowHeight="13.5"/>
  <cols>
    <col min="1" max="1" width="0.12890625" style="154" customWidth="1"/>
    <col min="2" max="2" width="9.75390625" style="154" customWidth="1"/>
    <col min="3" max="3" width="7.75390625" style="154" customWidth="1"/>
    <col min="4" max="5" width="9.125" style="154" customWidth="1"/>
    <col min="6" max="6" width="9.25390625" style="154" customWidth="1"/>
    <col min="7" max="7" width="9.125" style="154" bestFit="1" customWidth="1"/>
    <col min="8" max="11" width="7.125" style="154" customWidth="1"/>
    <col min="12" max="12" width="9.75390625" style="154" customWidth="1"/>
    <col min="13" max="16384" width="10.625" style="154" customWidth="1"/>
  </cols>
  <sheetData>
    <row r="1" spans="2:5" ht="30" customHeight="1">
      <c r="B1" s="151" t="s">
        <v>226</v>
      </c>
      <c r="C1" s="152"/>
      <c r="D1" s="152"/>
      <c r="E1" s="153"/>
    </row>
    <row r="2" spans="2:12" ht="21" customHeight="1">
      <c r="B2" s="287" t="s">
        <v>261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2:12" ht="14.25" customHeight="1" thickBot="1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2:12" ht="16.5" customHeight="1">
      <c r="B4" s="290" t="s">
        <v>227</v>
      </c>
      <c r="C4" s="293" t="s">
        <v>228</v>
      </c>
      <c r="D4" s="296" t="s">
        <v>262</v>
      </c>
      <c r="E4" s="297"/>
      <c r="F4" s="298"/>
      <c r="G4" s="156"/>
      <c r="H4" s="296" t="s">
        <v>263</v>
      </c>
      <c r="I4" s="305"/>
      <c r="J4" s="305"/>
      <c r="K4" s="305"/>
      <c r="L4" s="305"/>
    </row>
    <row r="5" spans="2:12" ht="21" customHeight="1">
      <c r="B5" s="291"/>
      <c r="C5" s="294"/>
      <c r="D5" s="299"/>
      <c r="E5" s="300"/>
      <c r="F5" s="301"/>
      <c r="G5" s="158" t="s">
        <v>229</v>
      </c>
      <c r="H5" s="306"/>
      <c r="I5" s="307"/>
      <c r="J5" s="307"/>
      <c r="K5" s="307"/>
      <c r="L5" s="307"/>
    </row>
    <row r="6" spans="2:12" ht="24.75" customHeight="1">
      <c r="B6" s="291"/>
      <c r="C6" s="294"/>
      <c r="D6" s="302"/>
      <c r="E6" s="303"/>
      <c r="F6" s="304"/>
      <c r="G6" s="158" t="s">
        <v>230</v>
      </c>
      <c r="H6" s="159" t="s">
        <v>231</v>
      </c>
      <c r="I6" s="159"/>
      <c r="J6" s="160" t="s">
        <v>232</v>
      </c>
      <c r="K6" s="159"/>
      <c r="L6" s="308" t="s">
        <v>233</v>
      </c>
    </row>
    <row r="7" spans="2:12" ht="25.5" customHeight="1" thickBot="1">
      <c r="B7" s="292"/>
      <c r="C7" s="295"/>
      <c r="D7" s="162" t="s">
        <v>234</v>
      </c>
      <c r="E7" s="162" t="s">
        <v>235</v>
      </c>
      <c r="F7" s="162" t="s">
        <v>236</v>
      </c>
      <c r="G7" s="163" t="s">
        <v>237</v>
      </c>
      <c r="H7" s="164" t="s">
        <v>238</v>
      </c>
      <c r="I7" s="165" t="s">
        <v>239</v>
      </c>
      <c r="J7" s="164" t="s">
        <v>240</v>
      </c>
      <c r="K7" s="166" t="s">
        <v>241</v>
      </c>
      <c r="L7" s="309"/>
    </row>
    <row r="8" spans="2:12" ht="30" customHeight="1">
      <c r="B8" s="223" t="s">
        <v>234</v>
      </c>
      <c r="C8" s="224">
        <v>92551</v>
      </c>
      <c r="D8" s="224">
        <v>228373</v>
      </c>
      <c r="E8" s="224">
        <v>112071</v>
      </c>
      <c r="F8" s="224">
        <v>116302</v>
      </c>
      <c r="G8" s="224">
        <v>-88</v>
      </c>
      <c r="H8" s="224">
        <v>204</v>
      </c>
      <c r="I8" s="224">
        <v>210</v>
      </c>
      <c r="J8" s="224">
        <v>579</v>
      </c>
      <c r="K8" s="224">
        <v>663</v>
      </c>
      <c r="L8" s="224">
        <v>2</v>
      </c>
    </row>
    <row r="9" spans="2:12" ht="30" customHeight="1">
      <c r="B9" s="157" t="s">
        <v>242</v>
      </c>
      <c r="C9" s="167">
        <v>35498</v>
      </c>
      <c r="D9" s="167">
        <v>79850</v>
      </c>
      <c r="E9" s="167">
        <v>39186</v>
      </c>
      <c r="F9" s="167">
        <v>40664</v>
      </c>
      <c r="G9" s="167">
        <v>-78</v>
      </c>
      <c r="H9" s="167">
        <v>71</v>
      </c>
      <c r="I9" s="167">
        <v>74</v>
      </c>
      <c r="J9" s="167">
        <v>244</v>
      </c>
      <c r="K9" s="167">
        <v>324</v>
      </c>
      <c r="L9" s="167">
        <v>5</v>
      </c>
    </row>
    <row r="10" spans="2:12" ht="30" customHeight="1">
      <c r="B10" s="157" t="s">
        <v>243</v>
      </c>
      <c r="C10" s="167">
        <v>4569</v>
      </c>
      <c r="D10" s="167">
        <v>12262</v>
      </c>
      <c r="E10" s="167">
        <v>5995</v>
      </c>
      <c r="F10" s="167">
        <v>6267</v>
      </c>
      <c r="G10" s="167">
        <v>8</v>
      </c>
      <c r="H10" s="167">
        <v>11</v>
      </c>
      <c r="I10" s="167">
        <v>5</v>
      </c>
      <c r="J10" s="167">
        <v>35</v>
      </c>
      <c r="K10" s="167">
        <v>29</v>
      </c>
      <c r="L10" s="167">
        <v>-4</v>
      </c>
    </row>
    <row r="11" spans="2:12" ht="30" customHeight="1">
      <c r="B11" s="157" t="s">
        <v>244</v>
      </c>
      <c r="C11" s="167">
        <v>1347</v>
      </c>
      <c r="D11" s="167">
        <v>3811</v>
      </c>
      <c r="E11" s="167">
        <v>1855</v>
      </c>
      <c r="F11" s="167">
        <v>1956</v>
      </c>
      <c r="G11" s="167">
        <v>-2</v>
      </c>
      <c r="H11" s="167">
        <v>0</v>
      </c>
      <c r="I11" s="168">
        <v>3</v>
      </c>
      <c r="J11" s="167">
        <v>2</v>
      </c>
      <c r="K11" s="167">
        <v>3</v>
      </c>
      <c r="L11" s="167">
        <v>2</v>
      </c>
    </row>
    <row r="12" spans="2:12" ht="30" customHeight="1">
      <c r="B12" s="157" t="s">
        <v>245</v>
      </c>
      <c r="C12" s="167">
        <v>2639</v>
      </c>
      <c r="D12" s="167">
        <v>7004</v>
      </c>
      <c r="E12" s="167">
        <v>3455</v>
      </c>
      <c r="F12" s="167">
        <v>3549</v>
      </c>
      <c r="G12" s="167">
        <v>18</v>
      </c>
      <c r="H12" s="167">
        <v>7</v>
      </c>
      <c r="I12" s="167">
        <v>5</v>
      </c>
      <c r="J12" s="167">
        <v>16</v>
      </c>
      <c r="K12" s="167">
        <v>14</v>
      </c>
      <c r="L12" s="167">
        <v>14</v>
      </c>
    </row>
    <row r="13" spans="2:12" ht="30" customHeight="1">
      <c r="B13" s="157" t="s">
        <v>246</v>
      </c>
      <c r="C13" s="167">
        <v>1195</v>
      </c>
      <c r="D13" s="167">
        <v>3397</v>
      </c>
      <c r="E13" s="167">
        <v>1671</v>
      </c>
      <c r="F13" s="167">
        <v>1726</v>
      </c>
      <c r="G13" s="167">
        <v>-21</v>
      </c>
      <c r="H13" s="167">
        <v>2</v>
      </c>
      <c r="I13" s="167">
        <v>7</v>
      </c>
      <c r="J13" s="167">
        <v>2</v>
      </c>
      <c r="K13" s="167">
        <v>3</v>
      </c>
      <c r="L13" s="167">
        <v>-15</v>
      </c>
    </row>
    <row r="14" spans="2:12" ht="30" customHeight="1">
      <c r="B14" s="157" t="s">
        <v>247</v>
      </c>
      <c r="C14" s="167">
        <v>1277</v>
      </c>
      <c r="D14" s="167">
        <v>3940</v>
      </c>
      <c r="E14" s="167">
        <v>1855</v>
      </c>
      <c r="F14" s="167">
        <v>2085</v>
      </c>
      <c r="G14" s="167">
        <v>12</v>
      </c>
      <c r="H14" s="167">
        <v>7</v>
      </c>
      <c r="I14" s="167">
        <v>5</v>
      </c>
      <c r="J14" s="167">
        <v>4</v>
      </c>
      <c r="K14" s="167">
        <v>2</v>
      </c>
      <c r="L14" s="167">
        <v>8</v>
      </c>
    </row>
    <row r="15" spans="2:12" ht="30" customHeight="1">
      <c r="B15" s="157" t="s">
        <v>248</v>
      </c>
      <c r="C15" s="167">
        <v>1782</v>
      </c>
      <c r="D15" s="167">
        <v>5026</v>
      </c>
      <c r="E15" s="167">
        <v>2465</v>
      </c>
      <c r="F15" s="167">
        <v>2561</v>
      </c>
      <c r="G15" s="167">
        <v>-11</v>
      </c>
      <c r="H15" s="167">
        <v>4</v>
      </c>
      <c r="I15" s="167">
        <v>3</v>
      </c>
      <c r="J15" s="167">
        <v>16</v>
      </c>
      <c r="K15" s="167">
        <v>9</v>
      </c>
      <c r="L15" s="167">
        <v>-19</v>
      </c>
    </row>
    <row r="16" spans="2:12" ht="30" customHeight="1">
      <c r="B16" s="157" t="s">
        <v>249</v>
      </c>
      <c r="C16" s="167">
        <v>4313</v>
      </c>
      <c r="D16" s="167">
        <v>11283</v>
      </c>
      <c r="E16" s="167">
        <v>5659</v>
      </c>
      <c r="F16" s="167">
        <v>5624</v>
      </c>
      <c r="G16" s="167">
        <v>14</v>
      </c>
      <c r="H16" s="167">
        <v>14</v>
      </c>
      <c r="I16" s="167">
        <v>11</v>
      </c>
      <c r="J16" s="167">
        <v>23</v>
      </c>
      <c r="K16" s="167">
        <v>25</v>
      </c>
      <c r="L16" s="167">
        <v>13</v>
      </c>
    </row>
    <row r="17" spans="2:12" ht="30" customHeight="1">
      <c r="B17" s="157" t="s">
        <v>250</v>
      </c>
      <c r="C17" s="167">
        <v>6869</v>
      </c>
      <c r="D17" s="167">
        <v>16549</v>
      </c>
      <c r="E17" s="167">
        <v>8247</v>
      </c>
      <c r="F17" s="167">
        <v>8302</v>
      </c>
      <c r="G17" s="167">
        <v>7</v>
      </c>
      <c r="H17" s="167">
        <v>20</v>
      </c>
      <c r="I17" s="167">
        <v>4</v>
      </c>
      <c r="J17" s="167">
        <v>60</v>
      </c>
      <c r="K17" s="167">
        <v>65</v>
      </c>
      <c r="L17" s="167">
        <v>-4</v>
      </c>
    </row>
    <row r="18" spans="2:12" ht="30" customHeight="1">
      <c r="B18" s="157" t="s">
        <v>251</v>
      </c>
      <c r="C18" s="167">
        <v>5608</v>
      </c>
      <c r="D18" s="167">
        <v>14730</v>
      </c>
      <c r="E18" s="167">
        <v>7342</v>
      </c>
      <c r="F18" s="167">
        <v>7388</v>
      </c>
      <c r="G18" s="167">
        <v>-38</v>
      </c>
      <c r="H18" s="167">
        <v>14</v>
      </c>
      <c r="I18" s="167">
        <v>15</v>
      </c>
      <c r="J18" s="167">
        <v>28</v>
      </c>
      <c r="K18" s="167">
        <v>45</v>
      </c>
      <c r="L18" s="167">
        <v>-20</v>
      </c>
    </row>
    <row r="19" spans="2:12" ht="30" customHeight="1">
      <c r="B19" s="157" t="s">
        <v>252</v>
      </c>
      <c r="C19" s="167">
        <v>1748</v>
      </c>
      <c r="D19" s="167">
        <v>4028</v>
      </c>
      <c r="E19" s="167">
        <v>1942</v>
      </c>
      <c r="F19" s="167">
        <v>2086</v>
      </c>
      <c r="G19" s="167">
        <v>-2</v>
      </c>
      <c r="H19" s="169">
        <v>7</v>
      </c>
      <c r="I19" s="167">
        <v>3</v>
      </c>
      <c r="J19" s="167">
        <v>5</v>
      </c>
      <c r="K19" s="167">
        <v>8</v>
      </c>
      <c r="L19" s="167">
        <v>-3</v>
      </c>
    </row>
    <row r="20" spans="2:12" ht="30" customHeight="1">
      <c r="B20" s="157" t="s">
        <v>253</v>
      </c>
      <c r="C20" s="167">
        <v>2899</v>
      </c>
      <c r="D20" s="167">
        <v>7353</v>
      </c>
      <c r="E20" s="167">
        <v>3616</v>
      </c>
      <c r="F20" s="167">
        <v>3737</v>
      </c>
      <c r="G20" s="167">
        <v>4</v>
      </c>
      <c r="H20" s="167">
        <v>3</v>
      </c>
      <c r="I20" s="167">
        <v>8</v>
      </c>
      <c r="J20" s="167">
        <v>21</v>
      </c>
      <c r="K20" s="167">
        <v>17</v>
      </c>
      <c r="L20" s="167">
        <v>5</v>
      </c>
    </row>
    <row r="21" spans="2:12" ht="30" customHeight="1">
      <c r="B21" s="157" t="s">
        <v>254</v>
      </c>
      <c r="C21" s="167">
        <v>853</v>
      </c>
      <c r="D21" s="167">
        <v>2340</v>
      </c>
      <c r="E21" s="167">
        <v>1118</v>
      </c>
      <c r="F21" s="167">
        <v>1222</v>
      </c>
      <c r="G21" s="167">
        <v>-7</v>
      </c>
      <c r="H21" s="169">
        <v>0</v>
      </c>
      <c r="I21" s="167">
        <v>6</v>
      </c>
      <c r="J21" s="168">
        <v>1</v>
      </c>
      <c r="K21" s="167">
        <v>2</v>
      </c>
      <c r="L21" s="167">
        <v>0</v>
      </c>
    </row>
    <row r="22" spans="2:12" ht="30" customHeight="1">
      <c r="B22" s="157" t="s">
        <v>255</v>
      </c>
      <c r="C22" s="167">
        <v>4737</v>
      </c>
      <c r="D22" s="167">
        <v>11424</v>
      </c>
      <c r="E22" s="167">
        <v>5535</v>
      </c>
      <c r="F22" s="167">
        <v>5889</v>
      </c>
      <c r="G22" s="167">
        <v>12</v>
      </c>
      <c r="H22" s="167">
        <v>10</v>
      </c>
      <c r="I22" s="167">
        <v>7</v>
      </c>
      <c r="J22" s="167">
        <v>26</v>
      </c>
      <c r="K22" s="167">
        <v>31</v>
      </c>
      <c r="L22" s="167">
        <v>14</v>
      </c>
    </row>
    <row r="23" spans="2:12" ht="30" customHeight="1">
      <c r="B23" s="157" t="s">
        <v>256</v>
      </c>
      <c r="C23" s="167">
        <v>1422</v>
      </c>
      <c r="D23" s="167">
        <v>4319</v>
      </c>
      <c r="E23" s="167">
        <v>2095</v>
      </c>
      <c r="F23" s="167">
        <v>2224</v>
      </c>
      <c r="G23" s="167">
        <v>1</v>
      </c>
      <c r="H23" s="168">
        <v>5</v>
      </c>
      <c r="I23" s="167">
        <v>9</v>
      </c>
      <c r="J23" s="167">
        <v>9</v>
      </c>
      <c r="K23" s="167">
        <v>1</v>
      </c>
      <c r="L23" s="167">
        <v>-3</v>
      </c>
    </row>
    <row r="24" spans="2:12" ht="30" customHeight="1">
      <c r="B24" s="157" t="s">
        <v>257</v>
      </c>
      <c r="C24" s="167">
        <v>921</v>
      </c>
      <c r="D24" s="167">
        <v>2481</v>
      </c>
      <c r="E24" s="167">
        <v>1247</v>
      </c>
      <c r="F24" s="167">
        <v>1234</v>
      </c>
      <c r="G24" s="167">
        <v>8</v>
      </c>
      <c r="H24" s="169">
        <v>2</v>
      </c>
      <c r="I24" s="168">
        <v>4</v>
      </c>
      <c r="J24" s="167">
        <v>12</v>
      </c>
      <c r="K24" s="167">
        <v>8</v>
      </c>
      <c r="L24" s="167">
        <v>6</v>
      </c>
    </row>
    <row r="25" spans="2:12" ht="30" customHeight="1">
      <c r="B25" s="157" t="s">
        <v>258</v>
      </c>
      <c r="C25" s="167">
        <v>6597</v>
      </c>
      <c r="D25" s="167">
        <v>15102</v>
      </c>
      <c r="E25" s="167">
        <v>7335</v>
      </c>
      <c r="F25" s="167">
        <v>7767</v>
      </c>
      <c r="G25" s="167">
        <v>-7</v>
      </c>
      <c r="H25" s="169">
        <v>11</v>
      </c>
      <c r="I25" s="168">
        <v>15</v>
      </c>
      <c r="J25" s="167">
        <v>31</v>
      </c>
      <c r="K25" s="167">
        <v>26</v>
      </c>
      <c r="L25" s="167">
        <v>-8</v>
      </c>
    </row>
    <row r="26" spans="2:12" ht="30" customHeight="1">
      <c r="B26" s="157" t="s">
        <v>264</v>
      </c>
      <c r="C26" s="167">
        <v>1053</v>
      </c>
      <c r="D26" s="167">
        <v>2847</v>
      </c>
      <c r="E26" s="167">
        <v>1401</v>
      </c>
      <c r="F26" s="167">
        <v>1446</v>
      </c>
      <c r="G26" s="167">
        <v>3</v>
      </c>
      <c r="H26" s="169">
        <v>4</v>
      </c>
      <c r="I26" s="168">
        <v>0</v>
      </c>
      <c r="J26" s="167">
        <v>3</v>
      </c>
      <c r="K26" s="167">
        <v>9</v>
      </c>
      <c r="L26" s="167">
        <v>5</v>
      </c>
    </row>
    <row r="27" spans="2:12" ht="30" customHeight="1">
      <c r="B27" s="157" t="s">
        <v>265</v>
      </c>
      <c r="C27" s="167">
        <v>2017</v>
      </c>
      <c r="D27" s="167">
        <v>5589</v>
      </c>
      <c r="E27" s="167">
        <v>2721</v>
      </c>
      <c r="F27" s="167">
        <v>2868</v>
      </c>
      <c r="G27" s="167">
        <v>-10</v>
      </c>
      <c r="H27" s="169">
        <v>1</v>
      </c>
      <c r="I27" s="168">
        <v>9</v>
      </c>
      <c r="J27" s="167">
        <v>6</v>
      </c>
      <c r="K27" s="167">
        <v>7</v>
      </c>
      <c r="L27" s="167">
        <v>-1</v>
      </c>
    </row>
    <row r="28" spans="2:12" ht="30" customHeight="1">
      <c r="B28" s="157" t="s">
        <v>266</v>
      </c>
      <c r="C28" s="167">
        <v>819</v>
      </c>
      <c r="D28" s="167">
        <v>2014</v>
      </c>
      <c r="E28" s="167">
        <v>1013</v>
      </c>
      <c r="F28" s="167">
        <v>1001</v>
      </c>
      <c r="G28" s="167">
        <v>-4</v>
      </c>
      <c r="H28" s="169">
        <v>2</v>
      </c>
      <c r="I28" s="168">
        <v>2</v>
      </c>
      <c r="J28" s="167">
        <v>0</v>
      </c>
      <c r="K28" s="167">
        <v>2</v>
      </c>
      <c r="L28" s="167">
        <v>-2</v>
      </c>
    </row>
    <row r="29" spans="2:12" ht="30" customHeight="1">
      <c r="B29" s="157" t="s">
        <v>267</v>
      </c>
      <c r="C29" s="167">
        <v>375</v>
      </c>
      <c r="D29" s="167">
        <v>944</v>
      </c>
      <c r="E29" s="167">
        <v>450</v>
      </c>
      <c r="F29" s="167">
        <v>494</v>
      </c>
      <c r="G29" s="167">
        <v>1</v>
      </c>
      <c r="H29" s="169">
        <v>0</v>
      </c>
      <c r="I29" s="168">
        <v>3</v>
      </c>
      <c r="J29" s="167">
        <v>4</v>
      </c>
      <c r="K29" s="167">
        <v>0</v>
      </c>
      <c r="L29" s="167">
        <v>0</v>
      </c>
    </row>
    <row r="30" spans="2:12" ht="30" customHeight="1" thickBot="1">
      <c r="B30" s="161" t="s">
        <v>268</v>
      </c>
      <c r="C30" s="170">
        <v>4013</v>
      </c>
      <c r="D30" s="225">
        <v>12080</v>
      </c>
      <c r="E30" s="167">
        <v>5868</v>
      </c>
      <c r="F30" s="170">
        <v>6212</v>
      </c>
      <c r="G30" s="167">
        <v>4</v>
      </c>
      <c r="H30" s="170">
        <v>9</v>
      </c>
      <c r="I30" s="170">
        <v>12</v>
      </c>
      <c r="J30" s="170">
        <v>31</v>
      </c>
      <c r="K30" s="170">
        <v>33</v>
      </c>
      <c r="L30" s="170">
        <v>9</v>
      </c>
    </row>
    <row r="31" spans="2:12" ht="16.5" customHeight="1">
      <c r="B31" s="173"/>
      <c r="C31" s="173"/>
      <c r="D31" s="173"/>
      <c r="E31" s="174"/>
      <c r="F31" s="173"/>
      <c r="G31" s="174"/>
      <c r="H31" s="173"/>
      <c r="I31" s="173"/>
      <c r="J31" s="173"/>
      <c r="K31" s="173"/>
      <c r="L31" s="173"/>
    </row>
    <row r="32" spans="2:12" ht="18" customHeight="1">
      <c r="B32" s="173"/>
      <c r="C32" s="175" t="s">
        <v>259</v>
      </c>
      <c r="D32" s="176" t="s">
        <v>269</v>
      </c>
      <c r="E32" s="177"/>
      <c r="F32" s="177"/>
      <c r="G32" s="177"/>
      <c r="H32" s="173"/>
      <c r="I32" s="173"/>
      <c r="J32" s="173"/>
      <c r="K32" s="173"/>
      <c r="L32" s="173"/>
    </row>
    <row r="33" spans="2:12" ht="18" customHeight="1">
      <c r="B33" s="173"/>
      <c r="C33" s="178" t="s">
        <v>260</v>
      </c>
      <c r="D33" s="179" t="s">
        <v>270</v>
      </c>
      <c r="E33" s="173"/>
      <c r="F33" s="173"/>
      <c r="G33" s="173"/>
      <c r="H33" s="173"/>
      <c r="I33" s="173"/>
      <c r="J33" s="173"/>
      <c r="K33" s="180"/>
      <c r="L33" s="173"/>
    </row>
    <row r="34" spans="2:12" ht="17.25" customHeight="1">
      <c r="B34" s="173"/>
      <c r="C34" s="173"/>
      <c r="D34" s="179" t="s">
        <v>271</v>
      </c>
      <c r="E34" s="173"/>
      <c r="F34" s="173"/>
      <c r="G34" s="173"/>
      <c r="H34" s="173"/>
      <c r="I34" s="173"/>
      <c r="J34" s="173"/>
      <c r="K34" s="180"/>
      <c r="L34" s="173"/>
    </row>
    <row r="35" ht="18" customHeight="1">
      <c r="K35" s="181"/>
    </row>
    <row r="36" spans="1:15" ht="21.75" customHeight="1">
      <c r="A36" s="286" t="s">
        <v>272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O36" s="154" t="s">
        <v>273</v>
      </c>
    </row>
  </sheetData>
  <mergeCells count="7">
    <mergeCell ref="A36:L36"/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2009-03-12T08:12:52Z</cp:lastPrinted>
  <dcterms:created xsi:type="dcterms:W3CDTF">1998-05-15T02:43:27Z</dcterms:created>
  <dcterms:modified xsi:type="dcterms:W3CDTF">2009-03-12T08:13:44Z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