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0"/>
  </bookViews>
  <sheets>
    <sheet name="表紙" sheetId="1" r:id="rId1"/>
    <sheet name="指標１" sheetId="2" r:id="rId2"/>
    <sheet name="指標２" sheetId="3" r:id="rId3"/>
    <sheet name="指標３" sheetId="4" r:id="rId4"/>
    <sheet name="指標４" sheetId="5" r:id="rId5"/>
    <sheet name="推計人口" sheetId="6" r:id="rId6"/>
    <sheet name="広域推計人口" sheetId="7" r:id="rId7"/>
    <sheet name="地区別人口" sheetId="8" r:id="rId8"/>
  </sheets>
  <definedNames>
    <definedName name="_xlnm.Print_Area" localSheetId="6">'広域推計人口'!$A$1:$N$32</definedName>
    <definedName name="_xlnm.Print_Area" localSheetId="3">'指標３'!$A$1:$I$26</definedName>
    <definedName name="_xlnm.Print_Area" localSheetId="4">'指標４'!$A$1:$K$41</definedName>
    <definedName name="_xlnm.Print_Area" localSheetId="5">'推計人口'!$A$1:$G$49</definedName>
    <definedName name="_xlnm.Print_Area" localSheetId="7">'地区別人口'!$A$1:$L$35</definedName>
    <definedName name="_xlnm.Print_Area" localSheetId="0">'表紙'!$A$1:$K$57</definedName>
  </definedNames>
  <calcPr fullCalcOnLoad="1"/>
</workbook>
</file>

<file path=xl/sharedStrings.xml><?xml version="1.0" encoding="utf-8"?>
<sst xmlns="http://schemas.openxmlformats.org/spreadsheetml/2006/main" count="385" uniqueCount="300">
  <si>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</si>
  <si>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</si>
  <si>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</si>
  <si>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</si>
  <si>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</si>
  <si>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</si>
  <si>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</si>
  <si>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</si>
  <si>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</si>
  <si>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</si>
  <si>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</si>
  <si>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</si>
  <si>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長野市</t>
  </si>
  <si>
    <t>消費者物価指数</t>
  </si>
  <si>
    <t>雇用指数</t>
  </si>
  <si>
    <t>製造工業</t>
  </si>
  <si>
    <t>日本銀行</t>
  </si>
  <si>
    <t>男</t>
  </si>
  <si>
    <t>女</t>
  </si>
  <si>
    <t>年  ・  月</t>
  </si>
  <si>
    <t>うちﾄﾞｸﾀｰｶｰ</t>
  </si>
  <si>
    <t>勤 労 者 世 帯 １ カ 月 あ た り （ 長 野 市 ）</t>
  </si>
  <si>
    <t>実 収 入</t>
  </si>
  <si>
    <t>実 支 出</t>
  </si>
  <si>
    <t>消 費 支 出</t>
  </si>
  <si>
    <t>貯 蓄 純 増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</si>
  <si>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</si>
  <si>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</si>
  <si>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</si>
  <si>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</si>
  <si>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</si>
  <si>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</si>
  <si>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</si>
  <si>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</si>
  <si>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</si>
  <si>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</si>
  <si>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</si>
  <si>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>出　　生</t>
  </si>
  <si>
    <t>全    国</t>
  </si>
  <si>
    <t>名   目</t>
  </si>
  <si>
    <t>実   質</t>
  </si>
  <si>
    <t>総   合</t>
  </si>
  <si>
    <t>全   国</t>
  </si>
  <si>
    <t>賃  金  指  数</t>
  </si>
  <si>
    <t>年 　・　 月　 中　 平　 均　　                  　単　位　：　円</t>
  </si>
  <si>
    <t xml:space="preserve">各年…１０月１日    各月…月初     単位：人  </t>
  </si>
  <si>
    <t>世 帯 数</t>
  </si>
  <si>
    <t xml:space="preserve">  推  計  人  口  ・  世  帯  数   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</si>
  <si>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</si>
  <si>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</si>
  <si>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可 処 分 所 得</t>
  </si>
  <si>
    <t>　　　指数については調査対象事業所の抽出替に伴い、賃金は平成８年１月、</t>
  </si>
  <si>
    <t>　　　雇用は平成５年１月に遡って改訂したものです。</t>
  </si>
  <si>
    <t>県情報政策課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</si>
  <si>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</si>
  <si>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</si>
  <si>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</si>
  <si>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</si>
  <si>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</si>
  <si>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</si>
  <si>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 xml:space="preserve">   世  帯  数  　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</si>
  <si>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</si>
  <si>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</si>
  <si>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</si>
  <si>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</si>
  <si>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</si>
  <si>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</si>
  <si>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</si>
  <si>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総     数</t>
  </si>
  <si>
    <t xml:space="preserve">男 </t>
  </si>
  <si>
    <t xml:space="preserve">女 </t>
  </si>
  <si>
    <t>死　　亡</t>
  </si>
  <si>
    <t>転　　入</t>
  </si>
  <si>
    <t>うち県内</t>
  </si>
  <si>
    <t>転　　出</t>
  </si>
  <si>
    <t>窓口取扱件数</t>
  </si>
  <si>
    <t>（基準・単位）</t>
  </si>
  <si>
    <t>各年……１月１日   各月……１日  　　単位：人</t>
  </si>
  <si>
    <t>年中・月中　件</t>
  </si>
  <si>
    <t>資　　料</t>
  </si>
  <si>
    <t>総  務  省  統  計  局</t>
  </si>
  <si>
    <t>県平均  12年＝１００</t>
  </si>
  <si>
    <t>　　　　　13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</si>
  <si>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</si>
  <si>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</si>
  <si>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</si>
  <si>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</si>
  <si>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</si>
  <si>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</si>
  <si>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</si>
  <si>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</si>
  <si>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</si>
  <si>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 xml:space="preserve">         14</t>
  </si>
  <si>
    <t>.</t>
  </si>
  <si>
    <t>　　　　　15</t>
  </si>
  <si>
    <t>　　　　　16</t>
  </si>
  <si>
    <t>△455</t>
  </si>
  <si>
    <t>△0.22</t>
  </si>
  <si>
    <t>　　　　 13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</si>
  <si>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</si>
  <si>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</si>
  <si>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</si>
  <si>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</si>
  <si>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</si>
  <si>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</si>
  <si>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</si>
  <si>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>　　　　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</si>
  <si>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</si>
  <si>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</si>
  <si>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</si>
  <si>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</si>
  <si>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</si>
  <si>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</si>
  <si>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</si>
  <si>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</si>
  <si>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</si>
  <si>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</si>
  <si>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</si>
  <si>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県 情 報 政 策 課</t>
  </si>
  <si>
    <t xml:space="preserve">      </t>
  </si>
  <si>
    <r>
      <t xml:space="preserve">平成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</si>
  <si>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19</t>
    </r>
  </si>
  <si>
    <r>
      <t xml:space="preserve">　   </t>
    </r>
    <r>
      <rPr>
        <sz val="11"/>
        <rFont val="ＭＳ Ｐゴシック"/>
        <family val="3"/>
      </rPr>
      <t>20</t>
    </r>
  </si>
  <si>
    <r>
      <t xml:space="preserve">   </t>
    </r>
    <r>
      <rPr>
        <sz val="11"/>
        <rFont val="ＭＳ Ｐゴシック"/>
        <family val="3"/>
      </rPr>
      <t xml:space="preserve">平成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</si>
  <si>
    <r>
      <t>　　　　　</t>
    </r>
    <r>
      <rPr>
        <sz val="11"/>
        <rFont val="ＭＳ Ｐゴシック"/>
        <family val="3"/>
      </rPr>
      <t>18</t>
    </r>
  </si>
  <si>
    <r>
      <t>　　　　　1</t>
    </r>
    <r>
      <rPr>
        <sz val="11"/>
        <rFont val="ＭＳ Ｐゴシック"/>
        <family val="3"/>
      </rPr>
      <t>9</t>
    </r>
  </si>
  <si>
    <t>　　　　　19</t>
  </si>
  <si>
    <t xml:space="preserve"> 平成 13 年</t>
  </si>
  <si>
    <t xml:space="preserve">         19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</si>
  <si>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</si>
  <si>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</si>
  <si>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 xml:space="preserve">             8</t>
  </si>
  <si>
    <t>　　　　 4月</t>
  </si>
  <si>
    <t>　　　　　 4月</t>
  </si>
  <si>
    <t xml:space="preserve">             9</t>
  </si>
  <si>
    <t>　　　　 5月</t>
  </si>
  <si>
    <t>　　　　　 5月</t>
  </si>
  <si>
    <t xml:space="preserve">  　       7</t>
  </si>
  <si>
    <t xml:space="preserve">             10</t>
  </si>
  <si>
    <t>　　　　 6月</t>
  </si>
  <si>
    <t>県平均  17年＝１００</t>
  </si>
  <si>
    <t>鉱工業生産指数</t>
  </si>
  <si>
    <t>注　：鉱工業生産指数の基準が平成17年に変わりました。</t>
  </si>
  <si>
    <t>　　　　 19</t>
  </si>
  <si>
    <t>　　　　　 6月</t>
  </si>
  <si>
    <t xml:space="preserve">  　       9</t>
  </si>
  <si>
    <t xml:space="preserve">             11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</si>
  <si>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</si>
  <si>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</si>
  <si>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</si>
  <si>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</si>
  <si>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</si>
  <si>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</si>
  <si>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</si>
  <si>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</si>
  <si>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</si>
  <si>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</si>
  <si>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</si>
  <si>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</si>
  <si>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</si>
  <si>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</si>
  <si>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</si>
  <si>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</si>
  <si>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</si>
  <si>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</si>
  <si>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</si>
  <si>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</si>
  <si>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</si>
  <si>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</si>
  <si>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</si>
  <si>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</si>
  <si>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</si>
  <si>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</si>
  <si>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</si>
  <si>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</si>
  <si>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</si>
  <si>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</si>
  <si>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</si>
  <si>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</si>
  <si>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</si>
  <si>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平成 17 年</t>
  </si>
  <si>
    <t>平成 17年</t>
  </si>
  <si>
    <t xml:space="preserve"> 　18</t>
  </si>
  <si>
    <t xml:space="preserve">   18</t>
  </si>
  <si>
    <t xml:space="preserve"> 　19</t>
  </si>
  <si>
    <t xml:space="preserve">   19</t>
  </si>
  <si>
    <t xml:space="preserve">                 </t>
  </si>
  <si>
    <t xml:space="preserve">                     7</t>
  </si>
  <si>
    <t xml:space="preserve">    7</t>
  </si>
  <si>
    <t xml:space="preserve">                     8</t>
  </si>
  <si>
    <t xml:space="preserve">    8</t>
  </si>
  <si>
    <t xml:space="preserve">                     9</t>
  </si>
  <si>
    <t xml:space="preserve">    9</t>
  </si>
  <si>
    <t>松　　本　　広　　域　　消　　防　　局</t>
  </si>
  <si>
    <t>松本広域消防局</t>
  </si>
  <si>
    <t>建築指導課</t>
  </si>
  <si>
    <t xml:space="preserve">                    10</t>
  </si>
  <si>
    <t xml:space="preserve">   10</t>
  </si>
  <si>
    <t>　　　　 7月</t>
  </si>
  <si>
    <t>　　　　　 7月</t>
  </si>
  <si>
    <t xml:space="preserve">  　       8</t>
  </si>
  <si>
    <t xml:space="preserve">  　      10</t>
  </si>
  <si>
    <t>　　　　　20</t>
  </si>
  <si>
    <t xml:space="preserve"> 20年　　　7月</t>
  </si>
  <si>
    <t>20年　6月</t>
  </si>
  <si>
    <t xml:space="preserve">             12</t>
  </si>
  <si>
    <t xml:space="preserve">       20年　　　6月</t>
  </si>
  <si>
    <t xml:space="preserve"> 20年   6月</t>
  </si>
  <si>
    <t xml:space="preserve">                    11</t>
  </si>
  <si>
    <t xml:space="preserve">   11</t>
  </si>
  <si>
    <t>20年　3月</t>
  </si>
  <si>
    <t>　　　　 8月</t>
  </si>
  <si>
    <t>　20年 　3月</t>
  </si>
  <si>
    <t>　　　　　 8月</t>
  </si>
  <si>
    <t xml:space="preserve">  　20年 6月</t>
  </si>
  <si>
    <t xml:space="preserve">  　      11</t>
  </si>
  <si>
    <t>松本地域広域推計人口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</si>
  <si>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</si>
  <si>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</si>
  <si>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</si>
  <si>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</si>
  <si>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</si>
  <si>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</si>
  <si>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</si>
  <si>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</si>
  <si>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</si>
  <si>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</si>
  <si>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</si>
  <si>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</si>
  <si>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</si>
  <si>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</si>
  <si>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</si>
  <si>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</si>
  <si>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</si>
  <si>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</si>
  <si>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</si>
  <si>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</si>
  <si>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</si>
  <si>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波田町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</si>
  <si>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</si>
  <si>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</si>
  <si>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</si>
  <si>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</si>
  <si>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</si>
  <si>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</si>
  <si>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</si>
  <si>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</si>
  <si>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</si>
  <si>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</si>
  <si>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</si>
  <si>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</si>
  <si>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資料：</t>
  </si>
  <si>
    <t>平 成 20 年 １１ 月 １ 日 現 在</t>
  </si>
  <si>
    <t>１０月中の人口異動状況</t>
  </si>
  <si>
    <t>安曇野市</t>
  </si>
  <si>
    <t>筑北村</t>
  </si>
  <si>
    <t>県情報統計課</t>
  </si>
  <si>
    <t>※ 平成１７年１０月１日付で、豊科町、穂高町、三郷村、堀金村、明科町が合併し安曇野市になりました。</t>
  </si>
  <si>
    <t>※ 平成１７年１０月１１日付で、本城村、坂北村、坂井村が合併し筑北村になりました。</t>
  </si>
  <si>
    <t>地区別人口・世帯数</t>
  </si>
  <si>
    <t>地区名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</si>
  <si>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</si>
  <si>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</si>
  <si>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</si>
  <si>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</si>
  <si>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</si>
  <si>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</si>
  <si>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</si>
  <si>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</si>
  <si>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</si>
  <si>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</si>
  <si>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</si>
  <si>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</si>
  <si>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</si>
  <si>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</si>
  <si>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</si>
  <si>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</si>
  <si>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</si>
  <si>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</si>
  <si>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注</t>
  </si>
  <si>
    <t xml:space="preserve">       平　成　20 年　12　月　1　日　現　在</t>
  </si>
  <si>
    <t>人　　　口</t>
  </si>
  <si>
    <t>１１月中の人口異動状況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</si>
  <si>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</si>
  <si>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</si>
  <si>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</si>
  <si>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</si>
  <si>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</si>
  <si>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</si>
  <si>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</si>
  <si>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</si>
  <si>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　情報政策課統計係 (内線１１６１）</t>
  </si>
  <si>
    <t>　平成１９年（または１９年度）の</t>
  </si>
  <si>
    <t>１日の平均の数値です。</t>
  </si>
  <si>
    <t>(　松本市総務部情報政策課統計係　）</t>
  </si>
  <si>
    <t>No.359</t>
  </si>
  <si>
    <t>　</t>
  </si>
  <si>
    <t>指標１</t>
  </si>
  <si>
    <t>指標２</t>
  </si>
  <si>
    <t xml:space="preserve">  　 12 月 号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</si>
</sst>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);[Red]\(#,##0\)"/>
    <numFmt numFmtId="196" formatCode="* #,##0"/>
    <numFmt numFmtId="197" formatCode="0.0%"/>
    <numFmt numFmtId="198" formatCode="0.000%"/>
    <numFmt numFmtId="199" formatCode="0.00000"/>
    <numFmt numFmtId="200" formatCode="0.0000"/>
    <numFmt numFmtId="201" formatCode="#,##0.0;[Red]\-#,##0.0"/>
    <numFmt numFmtId="202" formatCode="0_ ;[Red]\-0\ "/>
    <numFmt numFmtId="203" formatCode="0.0000000000"/>
    <numFmt numFmtId="204" formatCode="0.00000000000"/>
    <numFmt numFmtId="205" formatCode="0.000000000"/>
    <numFmt numFmtId="206" formatCode="0.000000000000"/>
    <numFmt numFmtId="207" formatCode="0.0000000000000"/>
    <numFmt numFmtId="208" formatCode="0.00000000000000"/>
    <numFmt numFmtId="209" formatCode="#,##0.0;\-#,##0.0"/>
    <numFmt numFmtId="210" formatCode="#,##0.00_ "/>
    <numFmt numFmtId="211" formatCode="0.0000%"/>
    <numFmt numFmtId="212" formatCode="0.00000%"/>
    <numFmt numFmtId="213" formatCode="0.000000%"/>
    <numFmt numFmtId="214" formatCode="0.0000000%"/>
    <numFmt numFmtId="215" formatCode="#,##0.0_ "/>
    <numFmt numFmtId="216" formatCode="0.0_);[Red]\(0.0\)"/>
    <numFmt numFmtId="217" formatCode="#,##0.0_ ;[Red]\-#,##0.0\ "/>
    <numFmt numFmtId="218" formatCode="0.00_);[Red]\(0.00\)"/>
    <numFmt numFmtId="219" formatCode="#,##0.00_ ;[Red]\-#,##0.00\ "/>
    <numFmt numFmtId="220" formatCode="yyyy&quot;年&quot;"/>
    <numFmt numFmtId="221" formatCode="###,###,##0;&quot;-&quot;##,###,##0"/>
    <numFmt numFmtId="222" formatCode="#,###,##0;&quot; -&quot;###,##0"/>
    <numFmt numFmtId="223" formatCode="###,###&quot;人&quot;"/>
    <numFmt numFmtId="224" formatCode="##,###,##0;&quot;-&quot;#,###,##0"/>
    <numFmt numFmtId="225" formatCode="[&lt;=999]000;[&lt;=9999]000\-00;000\-0000"/>
    <numFmt numFmtId="226" formatCode="[$-411]ggge&quot;年&quot;m&quot;月&quot;d&quot;日&quot;;@"/>
    <numFmt numFmtId="227" formatCode="[DBNum3][$-411]0"/>
    <numFmt numFmtId="228" formatCode="[DBNum3][$-411]#,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6"/>
      <name val="ＭＳ Ｐ明朝"/>
      <family val="1"/>
    </font>
    <font>
      <sz val="13"/>
      <name val="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2"/>
      <name val=""/>
      <family val="3"/>
    </font>
    <font>
      <sz val="16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3" fontId="0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0" xfId="17" applyNumberFormat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20" xfId="0" applyFont="1" applyBorder="1" applyAlignment="1" quotePrefix="1">
      <alignment horizontal="lef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20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38" fontId="0" fillId="0" borderId="20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14" fillId="0" borderId="30" xfId="0" applyFont="1" applyFill="1" applyBorder="1" applyAlignment="1" applyProtection="1">
      <alignment horizontal="centerContinuous" vertical="top"/>
      <protection locked="0"/>
    </xf>
    <xf numFmtId="0" fontId="16" fillId="0" borderId="30" xfId="0" applyFont="1" applyFill="1" applyBorder="1" applyAlignment="1" applyProtection="1">
      <alignment horizontal="centerContinuous" vertical="top"/>
      <protection locked="0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/>
    </xf>
    <xf numFmtId="0" fontId="14" fillId="0" borderId="31" xfId="0" applyFont="1" applyFill="1" applyBorder="1" applyAlignment="1">
      <alignment horizontal="centerContinuous" vertical="center"/>
    </xf>
    <xf numFmtId="0" fontId="14" fillId="0" borderId="3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37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7" fillId="0" borderId="38" xfId="0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 quotePrefix="1">
      <alignment horizontal="right" vertical="center"/>
      <protection/>
    </xf>
    <xf numFmtId="0" fontId="17" fillId="0" borderId="39" xfId="0" applyFont="1" applyFill="1" applyBorder="1" applyAlignment="1">
      <alignment horizontal="center" vertical="center"/>
    </xf>
    <xf numFmtId="37" fontId="17" fillId="0" borderId="37" xfId="0" applyNumberFormat="1" applyFont="1" applyFill="1" applyBorder="1" applyAlignment="1" applyProtection="1">
      <alignment vertical="center"/>
      <protection/>
    </xf>
    <xf numFmtId="37" fontId="1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>
      <alignment/>
    </xf>
    <xf numFmtId="0" fontId="18" fillId="0" borderId="40" xfId="0" applyFont="1" applyFill="1" applyBorder="1" applyAlignment="1">
      <alignment horizontal="right"/>
    </xf>
    <xf numFmtId="0" fontId="0" fillId="0" borderId="4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9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11" fillId="0" borderId="0" xfId="21" applyFill="1">
      <alignment vertical="center"/>
      <protection/>
    </xf>
    <xf numFmtId="0" fontId="18" fillId="0" borderId="32" xfId="21" applyFont="1" applyFill="1" applyBorder="1">
      <alignment vertical="center"/>
      <protection/>
    </xf>
    <xf numFmtId="0" fontId="18" fillId="0" borderId="38" xfId="21" applyFont="1" applyFill="1" applyBorder="1" applyAlignment="1">
      <alignment horizontal="center" vertical="center"/>
      <protection/>
    </xf>
    <xf numFmtId="0" fontId="18" fillId="0" borderId="32" xfId="21" applyFont="1" applyFill="1" applyBorder="1" applyAlignment="1">
      <alignment horizontal="center" vertical="top"/>
      <protection/>
    </xf>
    <xf numFmtId="0" fontId="18" fillId="0" borderId="31" xfId="21" applyFont="1" applyFill="1" applyBorder="1" applyAlignment="1">
      <alignment horizontal="centerContinuous" vertical="center"/>
      <protection/>
    </xf>
    <xf numFmtId="0" fontId="18" fillId="0" borderId="41" xfId="21" applyFont="1" applyFill="1" applyBorder="1" applyAlignment="1">
      <alignment horizontal="centerContinuous" vertical="center"/>
      <protection/>
    </xf>
    <xf numFmtId="0" fontId="18" fillId="0" borderId="42" xfId="21" applyFont="1" applyFill="1" applyBorder="1" applyAlignment="1">
      <alignment horizontal="center" vertical="center"/>
      <protection/>
    </xf>
    <xf numFmtId="0" fontId="18" fillId="0" borderId="43" xfId="21" applyFont="1" applyFill="1" applyBorder="1" applyAlignment="1">
      <alignment horizontal="center" vertical="center"/>
      <protection/>
    </xf>
    <xf numFmtId="0" fontId="18" fillId="0" borderId="44" xfId="21" applyFont="1" applyFill="1" applyBorder="1" applyAlignment="1">
      <alignment horizontal="center" vertical="top"/>
      <protection/>
    </xf>
    <xf numFmtId="0" fontId="18" fillId="0" borderId="30" xfId="21" applyFont="1" applyFill="1" applyBorder="1" applyAlignment="1">
      <alignment horizontal="center" vertical="center"/>
      <protection/>
    </xf>
    <xf numFmtId="0" fontId="18" fillId="0" borderId="44" xfId="21" applyFont="1" applyFill="1" applyBorder="1" applyAlignment="1">
      <alignment horizontal="center" vertical="center"/>
      <protection/>
    </xf>
    <xf numFmtId="0" fontId="18" fillId="0" borderId="45" xfId="21" applyFont="1" applyFill="1" applyBorder="1" applyAlignment="1">
      <alignment horizontal="center" vertical="center"/>
      <protection/>
    </xf>
    <xf numFmtId="37" fontId="18" fillId="0" borderId="0" xfId="21" applyNumberFormat="1" applyFont="1" applyFill="1" applyAlignment="1" applyProtection="1">
      <alignment vertical="center"/>
      <protection/>
    </xf>
    <xf numFmtId="37" fontId="18" fillId="0" borderId="0" xfId="21" applyNumberFormat="1" applyFont="1" applyFill="1" applyAlignment="1" applyProtection="1" quotePrefix="1">
      <alignment horizontal="right" vertical="center"/>
      <protection/>
    </xf>
    <xf numFmtId="37" fontId="18" fillId="0" borderId="0" xfId="21" applyNumberFormat="1" applyFont="1" applyFill="1" applyAlignment="1" applyProtection="1">
      <alignment horizontal="right" vertical="center"/>
      <protection/>
    </xf>
    <xf numFmtId="37" fontId="18" fillId="0" borderId="30" xfId="21" applyNumberFormat="1" applyFont="1" applyFill="1" applyBorder="1" applyAlignment="1" applyProtection="1">
      <alignment vertical="center"/>
      <protection/>
    </xf>
    <xf numFmtId="0" fontId="18" fillId="0" borderId="0" xfId="21" applyFont="1" applyFill="1">
      <alignment vertical="center"/>
      <protection/>
    </xf>
    <xf numFmtId="0" fontId="18" fillId="0" borderId="40" xfId="21" applyFont="1" applyFill="1" applyBorder="1">
      <alignment vertical="center"/>
      <protection/>
    </xf>
    <xf numFmtId="0" fontId="17" fillId="0" borderId="0" xfId="21" applyFont="1" applyFill="1" applyAlignment="1">
      <alignment horizontal="right"/>
      <protection/>
    </xf>
    <xf numFmtId="0" fontId="17" fillId="0" borderId="0" xfId="21" applyFont="1" applyFill="1" applyAlignment="1">
      <alignment horizontal="centerContinuous"/>
      <protection/>
    </xf>
    <xf numFmtId="0" fontId="18" fillId="0" borderId="0" xfId="21" applyFont="1" applyFill="1" applyAlignment="1">
      <alignment horizontal="centerContinuous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21" applyFont="1" applyFill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1" fillId="0" borderId="0" xfId="21" applyFill="1" applyBorder="1">
      <alignment vertical="center"/>
      <protection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justify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38" xfId="21" applyFont="1" applyFill="1" applyBorder="1" applyAlignment="1">
      <alignment horizontal="center" vertical="center"/>
      <protection/>
    </xf>
    <xf numFmtId="37" fontId="0" fillId="0" borderId="0" xfId="21" applyNumberFormat="1" applyFont="1" applyFill="1" applyAlignment="1" applyProtection="1">
      <alignment vertical="center"/>
      <protection/>
    </xf>
    <xf numFmtId="37" fontId="18" fillId="0" borderId="37" xfId="21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9" fontId="0" fillId="0" borderId="50" xfId="17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1" xfId="17" applyNumberFormat="1" applyFont="1" applyFill="1" applyBorder="1" applyAlignment="1">
      <alignment horizontal="center" vertical="center"/>
    </xf>
    <xf numFmtId="179" fontId="0" fillId="0" borderId="52" xfId="17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1" xfId="17" applyFill="1" applyBorder="1" applyAlignment="1">
      <alignment horizontal="center" vertical="center"/>
    </xf>
    <xf numFmtId="38" fontId="0" fillId="0" borderId="52" xfId="17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 readingOrder="1"/>
    </xf>
    <xf numFmtId="0" fontId="14" fillId="0" borderId="74" xfId="0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" fillId="0" borderId="0" xfId="2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30" xfId="21" applyFont="1" applyFill="1" applyBorder="1" applyAlignment="1">
      <alignment horizontal="right"/>
      <protection/>
    </xf>
    <xf numFmtId="0" fontId="18" fillId="0" borderId="71" xfId="21" applyFont="1" applyFill="1" applyBorder="1" applyAlignment="1">
      <alignment horizontal="center" vertical="center"/>
      <protection/>
    </xf>
    <xf numFmtId="0" fontId="18" fillId="0" borderId="38" xfId="21" applyFont="1" applyFill="1" applyBorder="1" applyAlignment="1">
      <alignment horizontal="center" vertical="center"/>
      <protection/>
    </xf>
    <xf numFmtId="0" fontId="18" fillId="0" borderId="42" xfId="21" applyFont="1" applyFill="1" applyBorder="1" applyAlignment="1">
      <alignment horizontal="center" vertical="center"/>
      <protection/>
    </xf>
    <xf numFmtId="0" fontId="18" fillId="0" borderId="80" xfId="21" applyFont="1" applyFill="1" applyBorder="1" applyAlignment="1">
      <alignment horizontal="center" vertical="center"/>
      <protection/>
    </xf>
    <xf numFmtId="0" fontId="18" fillId="0" borderId="81" xfId="21" applyFont="1" applyFill="1" applyBorder="1" applyAlignment="1">
      <alignment horizontal="center" vertical="center"/>
      <protection/>
    </xf>
    <xf numFmtId="0" fontId="18" fillId="0" borderId="82" xfId="21" applyFont="1" applyFill="1" applyBorder="1" applyAlignment="1">
      <alignment horizontal="center" vertical="center"/>
      <protection/>
    </xf>
    <xf numFmtId="0" fontId="18" fillId="0" borderId="74" xfId="21" applyFont="1" applyFill="1" applyBorder="1" applyAlignment="1">
      <alignment horizontal="center" vertical="center"/>
      <protection/>
    </xf>
    <xf numFmtId="0" fontId="18" fillId="0" borderId="75" xfId="21" applyFont="1" applyFill="1" applyBorder="1" applyAlignment="1">
      <alignment vertical="center"/>
      <protection/>
    </xf>
    <xf numFmtId="0" fontId="18" fillId="0" borderId="72" xfId="21" applyFont="1" applyFill="1" applyBorder="1" applyAlignment="1">
      <alignment vertical="center"/>
      <protection/>
    </xf>
    <xf numFmtId="0" fontId="18" fillId="0" borderId="76" xfId="21" applyFont="1" applyFill="1" applyBorder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8" fillId="0" borderId="34" xfId="21" applyFont="1" applyFill="1" applyBorder="1" applyAlignment="1">
      <alignment vertical="center"/>
      <protection/>
    </xf>
    <xf numFmtId="0" fontId="18" fillId="0" borderId="41" xfId="21" applyFont="1" applyFill="1" applyBorder="1" applyAlignment="1">
      <alignment vertical="center"/>
      <protection/>
    </xf>
    <xf numFmtId="0" fontId="18" fillId="0" borderId="31" xfId="21" applyFont="1" applyFill="1" applyBorder="1" applyAlignment="1">
      <alignment vertical="center"/>
      <protection/>
    </xf>
    <xf numFmtId="0" fontId="18" fillId="0" borderId="77" xfId="21" applyFont="1" applyFill="1" applyBorder="1" applyAlignment="1">
      <alignment vertical="center"/>
      <protection/>
    </xf>
    <xf numFmtId="0" fontId="18" fillId="0" borderId="75" xfId="21" applyFont="1" applyFill="1" applyBorder="1" applyAlignment="1">
      <alignment horizontal="center" vertical="center"/>
      <protection/>
    </xf>
    <xf numFmtId="0" fontId="18" fillId="0" borderId="41" xfId="21" applyFont="1" applyFill="1" applyBorder="1" applyAlignment="1">
      <alignment horizontal="center" vertical="center"/>
      <protection/>
    </xf>
    <xf numFmtId="0" fontId="18" fillId="0" borderId="31" xfId="21" applyFont="1" applyFill="1" applyBorder="1" applyAlignment="1">
      <alignment horizontal="center" vertical="center"/>
      <protection/>
    </xf>
    <xf numFmtId="0" fontId="18" fillId="0" borderId="69" xfId="21" applyFont="1" applyFill="1" applyBorder="1" applyAlignment="1">
      <alignment horizontal="center" vertical="center"/>
      <protection/>
    </xf>
    <xf numFmtId="0" fontId="18" fillId="0" borderId="45" xfId="2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年度地区別人口・世帯数(P3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2008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5</xdr:col>
      <xdr:colOff>66675</xdr:colOff>
      <xdr:row>16</xdr:row>
      <xdr:rowOff>38100</xdr:rowOff>
    </xdr:from>
    <xdr:ext cx="114300" cy="428625"/>
    <xdr:sp>
      <xdr:nvSpPr>
        <xdr:cNvPr id="4" name="AutoShape 5"/>
        <xdr:cNvSpPr>
          <a:spLocks/>
        </xdr:cNvSpPr>
      </xdr:nvSpPr>
      <xdr:spPr>
        <a:xfrm>
          <a:off x="3505200" y="3209925"/>
          <a:ext cx="114300" cy="428625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219075</xdr:rowOff>
    </xdr:from>
    <xdr:to>
      <xdr:col>10</xdr:col>
      <xdr:colOff>495300</xdr:colOff>
      <xdr:row>55</xdr:row>
      <xdr:rowOff>228600</xdr:rowOff>
    </xdr:to>
    <xdr:sp>
      <xdr:nvSpPr>
        <xdr:cNvPr id="6" name="AutoShape 7"/>
        <xdr:cNvSpPr>
          <a:spLocks/>
        </xdr:cNvSpPr>
      </xdr:nvSpPr>
      <xdr:spPr>
        <a:xfrm>
          <a:off x="66675" y="106965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9525</xdr:rowOff>
    </xdr:from>
    <xdr:to>
      <xdr:col>3</xdr:col>
      <xdr:colOff>114300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04775" y="2838450"/>
          <a:ext cx="2076450" cy="1019175"/>
        </a:xfrm>
        <a:prstGeom prst="wedgeEllipseCallout">
          <a:avLst>
            <a:gd name="adj1" fmla="val 64634"/>
            <a:gd name="adj2" fmla="val 6625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５．９人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13</xdr:row>
      <xdr:rowOff>114300</xdr:rowOff>
    </xdr:from>
    <xdr:to>
      <xdr:col>9</xdr:col>
      <xdr:colOff>238125</xdr:colOff>
      <xdr:row>19</xdr:row>
      <xdr:rowOff>104775</xdr:rowOff>
    </xdr:to>
    <xdr:sp>
      <xdr:nvSpPr>
        <xdr:cNvPr id="8" name="AutoShape 9"/>
        <xdr:cNvSpPr>
          <a:spLocks/>
        </xdr:cNvSpPr>
      </xdr:nvSpPr>
      <xdr:spPr>
        <a:xfrm>
          <a:off x="4343400" y="2771775"/>
          <a:ext cx="2076450" cy="1019175"/>
        </a:xfrm>
        <a:prstGeom prst="wedgeEllipseCallout">
          <a:avLst>
            <a:gd name="adj1" fmla="val 40245"/>
            <a:gd name="adj2" fmla="val 25902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死亡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５．４人</a:t>
          </a:r>
        </a:p>
      </xdr:txBody>
    </xdr:sp>
    <xdr:clientData/>
  </xdr:twoCellAnchor>
  <xdr:twoCellAnchor>
    <xdr:from>
      <xdr:col>0</xdr:col>
      <xdr:colOff>352425</xdr:colOff>
      <xdr:row>8</xdr:row>
      <xdr:rowOff>257175</xdr:rowOff>
    </xdr:from>
    <xdr:to>
      <xdr:col>6</xdr:col>
      <xdr:colOff>466725</xdr:colOff>
      <xdr:row>13</xdr:row>
      <xdr:rowOff>66675</xdr:rowOff>
    </xdr:to>
    <xdr:sp>
      <xdr:nvSpPr>
        <xdr:cNvPr id="9" name="AutoShape 10"/>
        <xdr:cNvSpPr>
          <a:spLocks/>
        </xdr:cNvSpPr>
      </xdr:nvSpPr>
      <xdr:spPr>
        <a:xfrm>
          <a:off x="352425" y="1781175"/>
          <a:ext cx="4238625" cy="9429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ＭＳ Ｐゴシック"/>
              <a:cs typeface="ＭＳ Ｐゴシック"/>
            </a:rPr>
            <a:t>松本市の一日</a:t>
          </a:r>
        </a:p>
      </xdr:txBody>
    </xdr:sp>
    <xdr:clientData/>
  </xdr:twoCellAnchor>
  <xdr:twoCellAnchor>
    <xdr:from>
      <xdr:col>0</xdr:col>
      <xdr:colOff>485775</xdr:colOff>
      <xdr:row>20</xdr:row>
      <xdr:rowOff>161925</xdr:rowOff>
    </xdr:from>
    <xdr:to>
      <xdr:col>3</xdr:col>
      <xdr:colOff>495300</xdr:colOff>
      <xdr:row>24</xdr:row>
      <xdr:rowOff>47625</xdr:rowOff>
    </xdr:to>
    <xdr:sp>
      <xdr:nvSpPr>
        <xdr:cNvPr id="10" name="AutoShape 11"/>
        <xdr:cNvSpPr>
          <a:spLocks/>
        </xdr:cNvSpPr>
      </xdr:nvSpPr>
      <xdr:spPr>
        <a:xfrm>
          <a:off x="485775" y="4019550"/>
          <a:ext cx="2076450" cy="1019175"/>
        </a:xfrm>
        <a:prstGeom prst="wedgeEllipseCallout">
          <a:avLst>
            <a:gd name="adj1" fmla="val 42074"/>
            <a:gd name="adj2" fmla="val 26828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離婚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１．９件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523875</xdr:colOff>
      <xdr:row>19</xdr:row>
      <xdr:rowOff>123825</xdr:rowOff>
    </xdr:from>
    <xdr:to>
      <xdr:col>10</xdr:col>
      <xdr:colOff>542925</xdr:colOff>
      <xdr:row>23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5334000" y="3810000"/>
          <a:ext cx="2076450" cy="1019175"/>
        </a:xfrm>
        <a:prstGeom prst="wedgeEllipseCallout">
          <a:avLst>
            <a:gd name="adj1" fmla="val -55486"/>
            <a:gd name="adj2" fmla="val 58537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結婚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７．２人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114300</xdr:colOff>
      <xdr:row>25</xdr:row>
      <xdr:rowOff>85725</xdr:rowOff>
    </xdr:from>
    <xdr:to>
      <xdr:col>3</xdr:col>
      <xdr:colOff>123825</xdr:colOff>
      <xdr:row>31</xdr:row>
      <xdr:rowOff>76200</xdr:rowOff>
    </xdr:to>
    <xdr:sp>
      <xdr:nvSpPr>
        <xdr:cNvPr id="12" name="AutoShape 13"/>
        <xdr:cNvSpPr>
          <a:spLocks/>
        </xdr:cNvSpPr>
      </xdr:nvSpPr>
      <xdr:spPr>
        <a:xfrm>
          <a:off x="114300" y="5248275"/>
          <a:ext cx="2076450" cy="1019175"/>
        </a:xfrm>
        <a:prstGeom prst="wedgeEllipseCallout">
          <a:avLst>
            <a:gd name="adj1" fmla="val 50611"/>
            <a:gd name="adj2" fmla="val -3013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転入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３０．２人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581025</xdr:colOff>
      <xdr:row>24</xdr:row>
      <xdr:rowOff>142875</xdr:rowOff>
    </xdr:from>
    <xdr:to>
      <xdr:col>10</xdr:col>
      <xdr:colOff>600075</xdr:colOff>
      <xdr:row>30</xdr:row>
      <xdr:rowOff>133350</xdr:rowOff>
    </xdr:to>
    <xdr:sp>
      <xdr:nvSpPr>
        <xdr:cNvPr id="13" name="AutoShape 14"/>
        <xdr:cNvSpPr>
          <a:spLocks/>
        </xdr:cNvSpPr>
      </xdr:nvSpPr>
      <xdr:spPr>
        <a:xfrm>
          <a:off x="5391150" y="5133975"/>
          <a:ext cx="2076450" cy="1019175"/>
        </a:xfrm>
        <a:prstGeom prst="wedgeEllipseCallout">
          <a:avLst>
            <a:gd name="adj1" fmla="val -48773"/>
            <a:gd name="adj2" fmla="val 1189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転出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３１．４人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561975</xdr:colOff>
      <xdr:row>32</xdr:row>
      <xdr:rowOff>85725</xdr:rowOff>
    </xdr:from>
    <xdr:to>
      <xdr:col>3</xdr:col>
      <xdr:colOff>571500</xdr:colOff>
      <xdr:row>37</xdr:row>
      <xdr:rowOff>47625</xdr:rowOff>
    </xdr:to>
    <xdr:sp>
      <xdr:nvSpPr>
        <xdr:cNvPr id="14" name="AutoShape 15"/>
        <xdr:cNvSpPr>
          <a:spLocks/>
        </xdr:cNvSpPr>
      </xdr:nvSpPr>
      <xdr:spPr>
        <a:xfrm>
          <a:off x="561975" y="6448425"/>
          <a:ext cx="2076450" cy="1019175"/>
        </a:xfrm>
        <a:prstGeom prst="wedgeEllipseCallout">
          <a:avLst>
            <a:gd name="adj1" fmla="val 58537"/>
            <a:gd name="adj2" fmla="val 13416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ごみ収集量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２９１．３㌧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409575</xdr:colOff>
      <xdr:row>31</xdr:row>
      <xdr:rowOff>123825</xdr:rowOff>
    </xdr:from>
    <xdr:to>
      <xdr:col>10</xdr:col>
      <xdr:colOff>428625</xdr:colOff>
      <xdr:row>36</xdr:row>
      <xdr:rowOff>266700</xdr:rowOff>
    </xdr:to>
    <xdr:sp>
      <xdr:nvSpPr>
        <xdr:cNvPr id="15" name="AutoShape 16"/>
        <xdr:cNvSpPr>
          <a:spLocks/>
        </xdr:cNvSpPr>
      </xdr:nvSpPr>
      <xdr:spPr>
        <a:xfrm>
          <a:off x="5219700" y="6315075"/>
          <a:ext cx="2076450" cy="1019175"/>
        </a:xfrm>
        <a:prstGeom prst="wedgeEllipseCallout">
          <a:avLst>
            <a:gd name="adj1" fmla="val -2439"/>
            <a:gd name="adj2" fmla="val 68291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交通事故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２４．８件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638175</xdr:colOff>
      <xdr:row>40</xdr:row>
      <xdr:rowOff>47625</xdr:rowOff>
    </xdr:from>
    <xdr:to>
      <xdr:col>6</xdr:col>
      <xdr:colOff>657225</xdr:colOff>
      <xdr:row>46</xdr:row>
      <xdr:rowOff>38100</xdr:rowOff>
    </xdr:to>
    <xdr:sp>
      <xdr:nvSpPr>
        <xdr:cNvPr id="16" name="AutoShape 17"/>
        <xdr:cNvSpPr>
          <a:spLocks/>
        </xdr:cNvSpPr>
      </xdr:nvSpPr>
      <xdr:spPr>
        <a:xfrm>
          <a:off x="2705100" y="7981950"/>
          <a:ext cx="2076450" cy="1019175"/>
        </a:xfrm>
        <a:prstGeom prst="wedgeEllipseCallout">
          <a:avLst>
            <a:gd name="adj1" fmla="val -62805"/>
            <a:gd name="adj2" fmla="val 23495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火災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０．３件</a:t>
          </a:r>
        </a:p>
      </xdr:txBody>
    </xdr:sp>
    <xdr:clientData/>
  </xdr:twoCellAnchor>
  <xdr:twoCellAnchor>
    <xdr:from>
      <xdr:col>2</xdr:col>
      <xdr:colOff>609600</xdr:colOff>
      <xdr:row>48</xdr:row>
      <xdr:rowOff>161925</xdr:rowOff>
    </xdr:from>
    <xdr:to>
      <xdr:col>5</xdr:col>
      <xdr:colOff>628650</xdr:colOff>
      <xdr:row>55</xdr:row>
      <xdr:rowOff>9525</xdr:rowOff>
    </xdr:to>
    <xdr:sp>
      <xdr:nvSpPr>
        <xdr:cNvPr id="17" name="AutoShape 18"/>
        <xdr:cNvSpPr>
          <a:spLocks/>
        </xdr:cNvSpPr>
      </xdr:nvSpPr>
      <xdr:spPr>
        <a:xfrm>
          <a:off x="1990725" y="9467850"/>
          <a:ext cx="2076450" cy="1019175"/>
        </a:xfrm>
        <a:prstGeom prst="wedgeEllipseCallout">
          <a:avLst>
            <a:gd name="adj1" fmla="val 38416"/>
            <a:gd name="adj2" fmla="val 27106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犯罪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８．７件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257175</xdr:colOff>
      <xdr:row>47</xdr:row>
      <xdr:rowOff>66675</xdr:rowOff>
    </xdr:from>
    <xdr:to>
      <xdr:col>10</xdr:col>
      <xdr:colOff>276225</xdr:colOff>
      <xdr:row>53</xdr:row>
      <xdr:rowOff>57150</xdr:rowOff>
    </xdr:to>
    <xdr:sp>
      <xdr:nvSpPr>
        <xdr:cNvPr id="18" name="AutoShape 19"/>
        <xdr:cNvSpPr>
          <a:spLocks/>
        </xdr:cNvSpPr>
      </xdr:nvSpPr>
      <xdr:spPr>
        <a:xfrm>
          <a:off x="5067300" y="9201150"/>
          <a:ext cx="2076450" cy="1019175"/>
        </a:xfrm>
        <a:prstGeom prst="wedgeEllipseCallout">
          <a:avLst>
            <a:gd name="adj1" fmla="val -36504"/>
            <a:gd name="adj2" fmla="val -33333"/>
          </a:avLst>
        </a:prstGeom>
        <a:solidFill>
          <a:srgbClr val="CCFFCC"/>
        </a:solidFill>
        <a:ln w="349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緊急出動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２２．７件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4</xdr:col>
      <xdr:colOff>485775</xdr:colOff>
      <xdr:row>34</xdr:row>
      <xdr:rowOff>66675</xdr:rowOff>
    </xdr:from>
    <xdr:to>
      <xdr:col>6</xdr:col>
      <xdr:colOff>95250</xdr:colOff>
      <xdr:row>38</xdr:row>
      <xdr:rowOff>152400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77227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40</xdr:row>
      <xdr:rowOff>9525</xdr:rowOff>
    </xdr:from>
    <xdr:to>
      <xdr:col>9</xdr:col>
      <xdr:colOff>590550</xdr:colOff>
      <xdr:row>43</xdr:row>
      <xdr:rowOff>85725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94385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44</xdr:row>
      <xdr:rowOff>85725</xdr:rowOff>
    </xdr:from>
    <xdr:to>
      <xdr:col>2</xdr:col>
      <xdr:colOff>542925</xdr:colOff>
      <xdr:row>49</xdr:row>
      <xdr:rowOff>161925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87058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276225</xdr:colOff>
      <xdr:row>20</xdr:row>
      <xdr:rowOff>295275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3000375"/>
          <a:ext cx="96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21</xdr:row>
      <xdr:rowOff>47625</xdr:rowOff>
    </xdr:from>
    <xdr:to>
      <xdr:col>7</xdr:col>
      <xdr:colOff>152400</xdr:colOff>
      <xdr:row>32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4524375"/>
          <a:ext cx="1638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7"/>
  <sheetViews>
    <sheetView tabSelected="1" zoomScale="75" zoomScaleNormal="75" zoomScaleSheetLayoutView="100" workbookViewId="0" topLeftCell="A13">
      <selection activeCell="F8" sqref="F8"/>
    </sheetView>
  </sheetViews>
  <sheetFormatPr defaultColWidth="9.00390625" defaultRowHeight="13.5"/>
  <cols>
    <col min="1" max="1" width="9.125" style="0" customWidth="1"/>
  </cols>
  <sheetData>
    <row r="1" spans="1:8" s="192" customFormat="1" ht="15" customHeight="1">
      <c r="A1" s="191" t="s">
        <v>295</v>
      </c>
      <c r="F1" s="193"/>
      <c r="H1" s="193" t="s">
        <v>291</v>
      </c>
    </row>
    <row r="2" spans="1:9" s="192" customFormat="1" ht="15" customHeight="1">
      <c r="A2" s="194"/>
      <c r="B2" s="194"/>
      <c r="C2" s="194"/>
      <c r="D2" s="194"/>
      <c r="E2" s="194"/>
      <c r="F2" s="194"/>
      <c r="G2" s="194"/>
      <c r="H2" s="194"/>
      <c r="I2" s="195"/>
    </row>
    <row r="3" spans="1:9" s="192" customFormat="1" ht="15" customHeight="1">
      <c r="A3" s="194"/>
      <c r="B3" s="194"/>
      <c r="C3" s="194"/>
      <c r="D3" s="194"/>
      <c r="E3" s="194"/>
      <c r="F3" s="194"/>
      <c r="G3" s="194"/>
      <c r="H3" s="194"/>
      <c r="I3" s="195"/>
    </row>
    <row r="4" spans="1:9" s="192" customFormat="1" ht="15" customHeight="1">
      <c r="A4" s="194"/>
      <c r="B4" s="194"/>
      <c r="C4" s="194"/>
      <c r="D4" s="194"/>
      <c r="E4" s="194"/>
      <c r="F4" s="194"/>
      <c r="G4" s="194"/>
      <c r="H4" s="194"/>
      <c r="I4" s="195"/>
    </row>
    <row r="5" spans="1:9" s="192" customFormat="1" ht="15" customHeight="1">
      <c r="A5" s="194"/>
      <c r="B5" s="194"/>
      <c r="C5" s="194"/>
      <c r="D5" s="194"/>
      <c r="E5" s="194"/>
      <c r="F5" s="194"/>
      <c r="G5" s="194"/>
      <c r="H5" s="194"/>
      <c r="I5" s="195"/>
    </row>
    <row r="6" spans="1:10" s="192" customFormat="1" ht="15" customHeight="1">
      <c r="A6" s="194"/>
      <c r="B6" s="194"/>
      <c r="C6" s="194"/>
      <c r="D6" s="194"/>
      <c r="E6" s="194"/>
      <c r="F6" s="217" t="s">
        <v>299</v>
      </c>
      <c r="G6" s="217"/>
      <c r="H6" s="217"/>
      <c r="I6" s="218"/>
      <c r="J6" s="219"/>
    </row>
    <row r="7" spans="1:10" s="192" customFormat="1" ht="15" customHeight="1">
      <c r="A7" s="194"/>
      <c r="B7" s="194"/>
      <c r="C7" s="194"/>
      <c r="D7" s="194"/>
      <c r="E7" s="194"/>
      <c r="F7" s="217"/>
      <c r="G7" s="217"/>
      <c r="H7" s="217"/>
      <c r="I7" s="218"/>
      <c r="J7" s="219"/>
    </row>
    <row r="8" spans="1:9" s="192" customFormat="1" ht="15" customHeight="1">
      <c r="A8" s="195"/>
      <c r="B8" s="195"/>
      <c r="C8" s="195"/>
      <c r="D8" s="195"/>
      <c r="E8" s="195"/>
      <c r="F8" s="195"/>
      <c r="G8" s="195"/>
      <c r="H8" s="195"/>
      <c r="I8" s="195"/>
    </row>
    <row r="9" spans="1:9" s="192" customFormat="1" ht="21" customHeight="1">
      <c r="A9" s="196"/>
      <c r="B9" s="195"/>
      <c r="C9" s="195"/>
      <c r="D9" s="195"/>
      <c r="E9" s="195"/>
      <c r="F9" s="195"/>
      <c r="H9" s="195"/>
      <c r="I9" s="195"/>
    </row>
    <row r="10" spans="3:8" ht="17.25">
      <c r="C10" s="197"/>
      <c r="H10" s="198" t="s">
        <v>292</v>
      </c>
    </row>
    <row r="12" ht="17.25">
      <c r="H12" s="198" t="s">
        <v>293</v>
      </c>
    </row>
    <row r="13" ht="20.25">
      <c r="C13" s="199"/>
    </row>
    <row r="20" ht="13.5">
      <c r="C20" s="200"/>
    </row>
    <row r="21" ht="48.75" customHeight="1"/>
    <row r="36" spans="1:9" s="192" customFormat="1" ht="15" customHeight="1">
      <c r="A36"/>
      <c r="C36"/>
      <c r="E36"/>
      <c r="G36"/>
      <c r="H36"/>
      <c r="I36"/>
    </row>
    <row r="37" ht="27.75" customHeight="1"/>
    <row r="43" ht="13.5">
      <c r="B43" s="201"/>
    </row>
    <row r="44" ht="13.5">
      <c r="B44" s="201"/>
    </row>
    <row r="45" spans="2:4" ht="13.5">
      <c r="B45" s="201"/>
      <c r="D45" s="200"/>
    </row>
    <row r="46" spans="2:4" ht="13.5">
      <c r="B46" s="201"/>
      <c r="D46" s="200"/>
    </row>
    <row r="47" spans="2:4" ht="13.5">
      <c r="B47" s="201"/>
      <c r="D47" s="200"/>
    </row>
    <row r="48" spans="2:4" ht="13.5">
      <c r="B48" s="201"/>
      <c r="D48" s="200"/>
    </row>
    <row r="49" spans="2:4" ht="13.5">
      <c r="B49" s="201"/>
      <c r="D49" s="200"/>
    </row>
    <row r="50" spans="2:4" ht="13.5">
      <c r="B50" s="201"/>
      <c r="D50" s="200"/>
    </row>
    <row r="51" ht="13.5">
      <c r="D51" s="200"/>
    </row>
    <row r="52" ht="13.5">
      <c r="D52" s="200"/>
    </row>
    <row r="53" ht="13.5">
      <c r="D53" s="200"/>
    </row>
    <row r="54" ht="13.5">
      <c r="D54" s="200"/>
    </row>
    <row r="55" ht="11.25" customHeight="1">
      <c r="D55" s="200"/>
    </row>
    <row r="56" spans="1:11" ht="24" customHeight="1">
      <c r="A56" s="218" t="s">
        <v>296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1" ht="13.5">
      <c r="A57" s="218" t="s">
        <v>294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</row>
  </sheetData>
  <mergeCells count="3">
    <mergeCell ref="F6:J7"/>
    <mergeCell ref="A57:K57"/>
    <mergeCell ref="A56:K5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2" width="8.125" style="0" customWidth="1"/>
    <col min="13" max="13" width="10.00390625" style="111" bestFit="1" customWidth="1"/>
    <col min="14" max="15" width="8.625" style="0" customWidth="1"/>
    <col min="16" max="16" width="13.625" style="0" bestFit="1" customWidth="1"/>
  </cols>
  <sheetData>
    <row r="1" spans="1:5" ht="27" customHeight="1">
      <c r="A1" s="4" t="s">
        <v>297</v>
      </c>
      <c r="E1" s="78"/>
    </row>
    <row r="2" ht="14.25" thickBot="1"/>
    <row r="3" spans="1:16" s="62" customFormat="1" ht="24" customHeight="1">
      <c r="A3" s="60"/>
      <c r="B3" s="229" t="s">
        <v>55</v>
      </c>
      <c r="C3" s="230"/>
      <c r="D3" s="230"/>
      <c r="E3" s="230"/>
      <c r="F3" s="230"/>
      <c r="G3" s="230" t="s">
        <v>56</v>
      </c>
      <c r="H3" s="230"/>
      <c r="I3" s="230"/>
      <c r="J3" s="230"/>
      <c r="K3" s="230"/>
      <c r="L3" s="230"/>
      <c r="M3" s="206"/>
      <c r="N3" s="239" t="s">
        <v>57</v>
      </c>
      <c r="O3" s="239" t="s">
        <v>58</v>
      </c>
      <c r="P3" s="61"/>
    </row>
    <row r="4" spans="1:16" s="62" customFormat="1" ht="24" customHeight="1">
      <c r="A4" s="63" t="s">
        <v>59</v>
      </c>
      <c r="B4" s="64" t="s">
        <v>60</v>
      </c>
      <c r="C4" s="231" t="s">
        <v>61</v>
      </c>
      <c r="D4" s="232"/>
      <c r="E4" s="233"/>
      <c r="F4" s="241" t="s">
        <v>62</v>
      </c>
      <c r="G4" s="232" t="s">
        <v>63</v>
      </c>
      <c r="H4" s="233"/>
      <c r="I4" s="231" t="s">
        <v>64</v>
      </c>
      <c r="J4" s="232"/>
      <c r="K4" s="232"/>
      <c r="L4" s="233"/>
      <c r="M4" s="215" t="s">
        <v>65</v>
      </c>
      <c r="N4" s="240"/>
      <c r="O4" s="235"/>
      <c r="P4" s="65" t="s">
        <v>66</v>
      </c>
    </row>
    <row r="5" spans="1:16" s="62" customFormat="1" ht="12" customHeight="1">
      <c r="A5" s="63"/>
      <c r="B5" s="236" t="s">
        <v>67</v>
      </c>
      <c r="C5" s="234" t="s">
        <v>68</v>
      </c>
      <c r="D5" s="234" t="s">
        <v>69</v>
      </c>
      <c r="E5" s="234" t="s">
        <v>70</v>
      </c>
      <c r="F5" s="242"/>
      <c r="G5" s="207" t="s">
        <v>37</v>
      </c>
      <c r="H5" s="234" t="s">
        <v>71</v>
      </c>
      <c r="I5" s="234" t="s">
        <v>72</v>
      </c>
      <c r="J5" s="234" t="s">
        <v>73</v>
      </c>
      <c r="K5" s="234" t="s">
        <v>74</v>
      </c>
      <c r="L5" s="234" t="s">
        <v>73</v>
      </c>
      <c r="M5" s="216"/>
      <c r="N5" s="244" t="s">
        <v>75</v>
      </c>
      <c r="O5" s="245"/>
      <c r="P5" s="65"/>
    </row>
    <row r="6" spans="1:16" s="62" customFormat="1" ht="12" customHeight="1">
      <c r="A6" s="63" t="s">
        <v>76</v>
      </c>
      <c r="B6" s="237"/>
      <c r="C6" s="235"/>
      <c r="D6" s="235"/>
      <c r="E6" s="235"/>
      <c r="F6" s="243"/>
      <c r="G6" s="240"/>
      <c r="H6" s="235"/>
      <c r="I6" s="235"/>
      <c r="J6" s="235"/>
      <c r="K6" s="235"/>
      <c r="L6" s="235"/>
      <c r="M6" s="213"/>
      <c r="N6" s="246"/>
      <c r="O6" s="214"/>
      <c r="P6" s="66" t="s">
        <v>76</v>
      </c>
    </row>
    <row r="7" spans="1:16" s="62" customFormat="1" ht="24" customHeight="1" thickBot="1">
      <c r="A7" s="67"/>
      <c r="B7" s="238"/>
      <c r="C7" s="208" t="s">
        <v>77</v>
      </c>
      <c r="D7" s="209"/>
      <c r="E7" s="209"/>
      <c r="F7" s="209"/>
      <c r="G7" s="224" t="s">
        <v>10</v>
      </c>
      <c r="H7" s="225"/>
      <c r="I7" s="225"/>
      <c r="J7" s="225"/>
      <c r="K7" s="225"/>
      <c r="L7" s="225"/>
      <c r="M7" s="225"/>
      <c r="N7" s="222" t="s">
        <v>78</v>
      </c>
      <c r="O7" s="223"/>
      <c r="P7" s="68"/>
    </row>
    <row r="8" spans="1:16" s="62" customFormat="1" ht="24.75" customHeight="1">
      <c r="A8" s="69" t="s">
        <v>120</v>
      </c>
      <c r="B8" s="70">
        <v>90745</v>
      </c>
      <c r="C8" s="98">
        <v>228805</v>
      </c>
      <c r="D8" s="98">
        <v>112332</v>
      </c>
      <c r="E8" s="98">
        <v>116473</v>
      </c>
      <c r="F8" s="99">
        <v>20291</v>
      </c>
      <c r="G8" s="70">
        <v>2124</v>
      </c>
      <c r="H8" s="70">
        <v>1831</v>
      </c>
      <c r="I8" s="98">
        <v>11651</v>
      </c>
      <c r="J8" s="98">
        <v>5054</v>
      </c>
      <c r="K8" s="98">
        <v>12133</v>
      </c>
      <c r="L8" s="98">
        <v>5188</v>
      </c>
      <c r="M8" s="99">
        <v>20480</v>
      </c>
      <c r="N8" s="98">
        <v>2576</v>
      </c>
      <c r="O8" s="71">
        <v>658</v>
      </c>
      <c r="P8" s="112" t="s">
        <v>123</v>
      </c>
    </row>
    <row r="9" spans="1:16" s="62" customFormat="1" ht="24.75" customHeight="1">
      <c r="A9" s="72" t="s">
        <v>121</v>
      </c>
      <c r="B9" s="70">
        <v>91350</v>
      </c>
      <c r="C9" s="98">
        <f>+D9+E9</f>
        <v>228814</v>
      </c>
      <c r="D9" s="98">
        <v>112380</v>
      </c>
      <c r="E9" s="98">
        <v>116434</v>
      </c>
      <c r="F9" s="99">
        <v>9</v>
      </c>
      <c r="G9" s="70">
        <v>2179</v>
      </c>
      <c r="H9" s="70">
        <v>1904</v>
      </c>
      <c r="I9" s="98">
        <v>11651</v>
      </c>
      <c r="J9" s="98">
        <v>5263</v>
      </c>
      <c r="K9" s="98">
        <v>11933</v>
      </c>
      <c r="L9" s="98">
        <v>5298</v>
      </c>
      <c r="M9" s="99">
        <f>F9-(+G9+I9-H9-K9)</f>
        <v>16</v>
      </c>
      <c r="N9" s="98">
        <v>2575</v>
      </c>
      <c r="O9" s="71">
        <v>666</v>
      </c>
      <c r="P9" s="109" t="s">
        <v>124</v>
      </c>
    </row>
    <row r="10" spans="1:16" s="62" customFormat="1" ht="24.75" customHeight="1">
      <c r="A10" s="72" t="s">
        <v>122</v>
      </c>
      <c r="B10" s="70">
        <v>91915</v>
      </c>
      <c r="C10" s="98">
        <v>228557</v>
      </c>
      <c r="D10" s="98">
        <v>112195</v>
      </c>
      <c r="E10" s="98">
        <v>116362</v>
      </c>
      <c r="F10" s="99">
        <v>-257</v>
      </c>
      <c r="G10" s="70">
        <v>2137</v>
      </c>
      <c r="H10" s="70">
        <v>1984</v>
      </c>
      <c r="I10" s="98">
        <v>11038</v>
      </c>
      <c r="J10" s="98">
        <v>5043</v>
      </c>
      <c r="K10" s="98">
        <v>11456</v>
      </c>
      <c r="L10" s="98">
        <v>4950</v>
      </c>
      <c r="M10" s="99">
        <f>F10-(+G10+I10-H10-K10)</f>
        <v>8</v>
      </c>
      <c r="N10" s="98">
        <v>2618</v>
      </c>
      <c r="O10" s="71">
        <v>688</v>
      </c>
      <c r="P10" s="109" t="s">
        <v>125</v>
      </c>
    </row>
    <row r="11" spans="1:16" s="62" customFormat="1" ht="13.5" customHeight="1">
      <c r="A11" s="73" t="s">
        <v>2</v>
      </c>
      <c r="B11" s="71"/>
      <c r="C11" s="98"/>
      <c r="D11" s="100"/>
      <c r="E11" s="100"/>
      <c r="F11" s="99"/>
      <c r="G11" s="71" t="s">
        <v>7</v>
      </c>
      <c r="H11" s="71" t="s">
        <v>119</v>
      </c>
      <c r="I11" s="100" t="s">
        <v>0</v>
      </c>
      <c r="J11" s="100" t="s">
        <v>7</v>
      </c>
      <c r="K11" s="100" t="s">
        <v>0</v>
      </c>
      <c r="L11" s="100" t="s">
        <v>8</v>
      </c>
      <c r="M11" s="99"/>
      <c r="N11" s="100" t="s">
        <v>8</v>
      </c>
      <c r="O11" s="71" t="s">
        <v>9</v>
      </c>
      <c r="P11" s="74" t="s">
        <v>2</v>
      </c>
    </row>
    <row r="12" spans="1:16" s="62" customFormat="1" ht="24.75" customHeight="1">
      <c r="A12" s="122" t="s">
        <v>203</v>
      </c>
      <c r="B12" s="70">
        <v>92523</v>
      </c>
      <c r="C12" s="98">
        <v>228493</v>
      </c>
      <c r="D12" s="98">
        <v>112140</v>
      </c>
      <c r="E12" s="98">
        <v>116353</v>
      </c>
      <c r="F12" s="120">
        <v>60</v>
      </c>
      <c r="G12" s="71">
        <v>169</v>
      </c>
      <c r="H12" s="71">
        <v>152</v>
      </c>
      <c r="I12" s="101">
        <v>604</v>
      </c>
      <c r="J12" s="101">
        <v>316</v>
      </c>
      <c r="K12" s="101">
        <v>565</v>
      </c>
      <c r="L12" s="101">
        <v>246</v>
      </c>
      <c r="M12" s="120">
        <f aca="true" t="shared" si="0" ref="M12:M17">F12-(+G12+I12-H12-K12)</f>
        <v>4</v>
      </c>
      <c r="N12" s="100">
        <v>210</v>
      </c>
      <c r="O12" s="89">
        <v>50</v>
      </c>
      <c r="P12" s="83" t="s">
        <v>204</v>
      </c>
    </row>
    <row r="13" spans="1:16" s="62" customFormat="1" ht="24.75" customHeight="1">
      <c r="A13" s="91" t="s">
        <v>131</v>
      </c>
      <c r="B13" s="70">
        <v>92461</v>
      </c>
      <c r="C13" s="98">
        <v>228415</v>
      </c>
      <c r="D13" s="98">
        <v>112146</v>
      </c>
      <c r="E13" s="98">
        <v>116269</v>
      </c>
      <c r="F13" s="120">
        <v>-78</v>
      </c>
      <c r="G13" s="71">
        <v>207</v>
      </c>
      <c r="H13" s="71">
        <v>160</v>
      </c>
      <c r="I13" s="101">
        <v>668</v>
      </c>
      <c r="J13" s="101">
        <v>280</v>
      </c>
      <c r="K13" s="101">
        <v>803</v>
      </c>
      <c r="L13" s="101">
        <v>283</v>
      </c>
      <c r="M13" s="120">
        <f t="shared" si="0"/>
        <v>10</v>
      </c>
      <c r="N13" s="100">
        <v>213</v>
      </c>
      <c r="O13" s="89">
        <v>45</v>
      </c>
      <c r="P13" s="83">
        <v>7</v>
      </c>
    </row>
    <row r="14" spans="1:16" s="62" customFormat="1" ht="24.75" customHeight="1">
      <c r="A14" s="91" t="s">
        <v>134</v>
      </c>
      <c r="B14" s="70">
        <v>92486</v>
      </c>
      <c r="C14" s="98">
        <v>228424</v>
      </c>
      <c r="D14" s="98">
        <v>112139</v>
      </c>
      <c r="E14" s="98">
        <v>116285</v>
      </c>
      <c r="F14" s="120">
        <v>9</v>
      </c>
      <c r="G14" s="71">
        <v>190</v>
      </c>
      <c r="H14" s="71">
        <v>124</v>
      </c>
      <c r="I14" s="101">
        <v>590</v>
      </c>
      <c r="J14" s="101">
        <v>228</v>
      </c>
      <c r="K14" s="101">
        <v>648</v>
      </c>
      <c r="L14" s="101">
        <v>296</v>
      </c>
      <c r="M14" s="120">
        <f t="shared" si="0"/>
        <v>1</v>
      </c>
      <c r="N14" s="100">
        <v>216</v>
      </c>
      <c r="O14" s="89">
        <v>67</v>
      </c>
      <c r="P14" s="83">
        <v>8</v>
      </c>
    </row>
    <row r="15" spans="1:16" s="62" customFormat="1" ht="24.75" customHeight="1">
      <c r="A15" s="91" t="s">
        <v>138</v>
      </c>
      <c r="B15" s="70">
        <v>92533</v>
      </c>
      <c r="C15" s="98">
        <v>228389</v>
      </c>
      <c r="D15" s="98">
        <v>112120</v>
      </c>
      <c r="E15" s="98">
        <v>116269</v>
      </c>
      <c r="F15" s="120">
        <v>-35</v>
      </c>
      <c r="G15" s="71">
        <v>178</v>
      </c>
      <c r="H15" s="71">
        <v>160</v>
      </c>
      <c r="I15" s="101">
        <v>686</v>
      </c>
      <c r="J15" s="101">
        <v>290</v>
      </c>
      <c r="K15" s="101">
        <v>748</v>
      </c>
      <c r="L15" s="101">
        <v>303</v>
      </c>
      <c r="M15" s="120">
        <f t="shared" si="0"/>
        <v>9</v>
      </c>
      <c r="N15" s="100">
        <v>193</v>
      </c>
      <c r="O15" s="89">
        <v>46</v>
      </c>
      <c r="P15" s="83">
        <v>9</v>
      </c>
    </row>
    <row r="16" spans="1:16" s="62" customFormat="1" ht="24.75" customHeight="1">
      <c r="A16" s="91" t="s">
        <v>146</v>
      </c>
      <c r="B16" s="70">
        <v>92618</v>
      </c>
      <c r="C16" s="98">
        <v>228486</v>
      </c>
      <c r="D16" s="98">
        <v>112163</v>
      </c>
      <c r="E16" s="98">
        <v>116323</v>
      </c>
      <c r="F16" s="120">
        <v>97</v>
      </c>
      <c r="G16" s="71">
        <v>185</v>
      </c>
      <c r="H16" s="71">
        <v>161</v>
      </c>
      <c r="I16" s="101">
        <v>783</v>
      </c>
      <c r="J16" s="101">
        <v>352</v>
      </c>
      <c r="K16" s="101">
        <v>719</v>
      </c>
      <c r="L16" s="101">
        <v>354</v>
      </c>
      <c r="M16" s="120">
        <f t="shared" si="0"/>
        <v>9</v>
      </c>
      <c r="N16" s="100">
        <v>232</v>
      </c>
      <c r="O16" s="89">
        <v>46</v>
      </c>
      <c r="P16" s="83">
        <v>10</v>
      </c>
    </row>
    <row r="17" spans="1:16" s="62" customFormat="1" ht="24.75" customHeight="1" thickBot="1">
      <c r="A17" s="91" t="s">
        <v>205</v>
      </c>
      <c r="B17" s="70">
        <v>92593</v>
      </c>
      <c r="C17" s="98">
        <v>228448</v>
      </c>
      <c r="D17" s="98">
        <v>112147</v>
      </c>
      <c r="E17" s="98">
        <v>116301</v>
      </c>
      <c r="F17" s="120">
        <v>-38</v>
      </c>
      <c r="G17" s="71">
        <v>174</v>
      </c>
      <c r="H17" s="71">
        <v>193</v>
      </c>
      <c r="I17" s="101">
        <v>508</v>
      </c>
      <c r="J17" s="101">
        <v>267</v>
      </c>
      <c r="K17" s="101">
        <v>528</v>
      </c>
      <c r="L17" s="101">
        <v>278</v>
      </c>
      <c r="M17" s="120">
        <f t="shared" si="0"/>
        <v>1</v>
      </c>
      <c r="N17" s="100">
        <v>275</v>
      </c>
      <c r="O17" s="86">
        <v>42</v>
      </c>
      <c r="P17" s="83">
        <v>11</v>
      </c>
    </row>
    <row r="18" spans="1:16" s="62" customFormat="1" ht="24" customHeight="1" thickBot="1">
      <c r="A18" s="75" t="s">
        <v>79</v>
      </c>
      <c r="B18" s="210"/>
      <c r="C18" s="226"/>
      <c r="D18" s="226"/>
      <c r="E18" s="226"/>
      <c r="F18" s="226"/>
      <c r="G18" s="226" t="s">
        <v>84</v>
      </c>
      <c r="H18" s="227"/>
      <c r="I18" s="227"/>
      <c r="J18" s="227"/>
      <c r="K18" s="227"/>
      <c r="L18" s="227"/>
      <c r="M18" s="228"/>
      <c r="N18" s="220" t="s">
        <v>86</v>
      </c>
      <c r="O18" s="221"/>
      <c r="P18" s="76" t="s">
        <v>79</v>
      </c>
    </row>
    <row r="20" spans="1:6" ht="13.5">
      <c r="A20" s="219" t="s">
        <v>87</v>
      </c>
      <c r="B20" s="219"/>
      <c r="C20" s="219"/>
      <c r="D20" s="219"/>
      <c r="E20" s="219"/>
      <c r="F20" s="219"/>
    </row>
    <row r="22" spans="4:11" ht="13.5">
      <c r="D22" s="5"/>
      <c r="K22" s="110"/>
    </row>
    <row r="23" spans="7:15" ht="13.5">
      <c r="G23" s="114"/>
      <c r="H23" s="114"/>
      <c r="I23" s="114"/>
      <c r="J23" s="114"/>
      <c r="K23" s="114"/>
      <c r="L23" s="114"/>
      <c r="M23" s="114"/>
      <c r="N23" s="114"/>
      <c r="O23" s="114"/>
    </row>
  </sheetData>
  <mergeCells count="27">
    <mergeCell ref="A20:F20"/>
    <mergeCell ref="K5:K6"/>
    <mergeCell ref="L5:L6"/>
    <mergeCell ref="H5:H6"/>
    <mergeCell ref="G5:G6"/>
    <mergeCell ref="C7:F7"/>
    <mergeCell ref="B18:F18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zoomScaleSheetLayoutView="100" workbookViewId="0" topLeftCell="A1">
      <selection activeCell="A19" sqref="A19:IV19"/>
    </sheetView>
  </sheetViews>
  <sheetFormatPr defaultColWidth="9.00390625" defaultRowHeight="13.5"/>
  <cols>
    <col min="1" max="1" width="16.875" style="0" bestFit="1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00390625" style="0" bestFit="1" customWidth="1"/>
    <col min="19" max="19" width="12.00390625" style="0" customWidth="1"/>
  </cols>
  <sheetData>
    <row r="1" spans="1:18" ht="27" customHeight="1" thickBot="1">
      <c r="A1" s="8" t="s">
        <v>298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ht="24" customHeight="1">
      <c r="A2" s="49"/>
      <c r="B2" s="259" t="s">
        <v>147</v>
      </c>
      <c r="C2" s="260"/>
      <c r="D2" s="260"/>
      <c r="E2" s="260"/>
      <c r="F2" s="260"/>
      <c r="G2" s="260"/>
      <c r="H2" s="260"/>
      <c r="I2" s="260"/>
      <c r="J2" s="251" t="s">
        <v>148</v>
      </c>
      <c r="K2" s="251"/>
      <c r="L2" s="251"/>
      <c r="M2" s="252"/>
      <c r="N2" s="261" t="s">
        <v>149</v>
      </c>
      <c r="O2" s="251"/>
      <c r="P2" s="251"/>
      <c r="Q2" s="252"/>
      <c r="R2" s="50" t="s">
        <v>150</v>
      </c>
      <c r="S2" s="44"/>
    </row>
    <row r="3" spans="1:19" ht="24" customHeight="1">
      <c r="A3" s="26" t="s">
        <v>59</v>
      </c>
      <c r="B3" s="27" t="s">
        <v>151</v>
      </c>
      <c r="C3" s="28" t="s">
        <v>152</v>
      </c>
      <c r="D3" s="28" t="s">
        <v>153</v>
      </c>
      <c r="E3" s="28" t="s">
        <v>154</v>
      </c>
      <c r="F3" s="28" t="s">
        <v>155</v>
      </c>
      <c r="G3" s="28" t="s">
        <v>156</v>
      </c>
      <c r="H3" s="28" t="s">
        <v>157</v>
      </c>
      <c r="I3" s="51" t="s">
        <v>158</v>
      </c>
      <c r="J3" s="52" t="s">
        <v>159</v>
      </c>
      <c r="K3" s="53"/>
      <c r="L3" s="52" t="s">
        <v>160</v>
      </c>
      <c r="M3" s="53"/>
      <c r="N3" s="28" t="s">
        <v>161</v>
      </c>
      <c r="O3" s="28" t="s">
        <v>162</v>
      </c>
      <c r="P3" s="28" t="s">
        <v>163</v>
      </c>
      <c r="Q3" s="28" t="s">
        <v>164</v>
      </c>
      <c r="R3" s="26" t="s">
        <v>165</v>
      </c>
      <c r="S3" s="46" t="s">
        <v>59</v>
      </c>
    </row>
    <row r="4" spans="1:19" ht="24" customHeight="1">
      <c r="A4" s="26" t="s">
        <v>76</v>
      </c>
      <c r="B4" s="54" t="s">
        <v>166</v>
      </c>
      <c r="C4" s="38" t="s">
        <v>166</v>
      </c>
      <c r="D4" s="38" t="s">
        <v>166</v>
      </c>
      <c r="E4" s="253" t="s">
        <v>167</v>
      </c>
      <c r="F4" s="254"/>
      <c r="G4" s="255"/>
      <c r="H4" s="38" t="s">
        <v>166</v>
      </c>
      <c r="I4" s="39" t="s">
        <v>166</v>
      </c>
      <c r="J4" s="45" t="s">
        <v>168</v>
      </c>
      <c r="K4" s="55" t="s">
        <v>169</v>
      </c>
      <c r="L4" s="11" t="s">
        <v>170</v>
      </c>
      <c r="M4" s="55" t="s">
        <v>20</v>
      </c>
      <c r="N4" s="262" t="s">
        <v>171</v>
      </c>
      <c r="O4" s="262"/>
      <c r="P4" s="262" t="s">
        <v>171</v>
      </c>
      <c r="Q4" s="262"/>
      <c r="R4" s="56" t="s">
        <v>171</v>
      </c>
      <c r="S4" s="46" t="s">
        <v>76</v>
      </c>
    </row>
    <row r="5" spans="1:19" ht="24" customHeight="1" thickBot="1">
      <c r="A5" s="41"/>
      <c r="B5" s="57" t="s">
        <v>172</v>
      </c>
      <c r="C5" s="47" t="s">
        <v>173</v>
      </c>
      <c r="D5" s="47" t="s">
        <v>174</v>
      </c>
      <c r="E5" s="256"/>
      <c r="F5" s="257"/>
      <c r="G5" s="258"/>
      <c r="H5" s="47" t="s">
        <v>175</v>
      </c>
      <c r="I5" s="48" t="s">
        <v>176</v>
      </c>
      <c r="J5" s="248" t="s">
        <v>177</v>
      </c>
      <c r="K5" s="249"/>
      <c r="L5" s="250" t="s">
        <v>178</v>
      </c>
      <c r="M5" s="249"/>
      <c r="N5" s="263" t="s">
        <v>172</v>
      </c>
      <c r="O5" s="263"/>
      <c r="P5" s="263" t="s">
        <v>179</v>
      </c>
      <c r="Q5" s="263"/>
      <c r="R5" s="123" t="s">
        <v>172</v>
      </c>
      <c r="S5" s="58"/>
    </row>
    <row r="6" spans="1:19" ht="24.75" customHeight="1">
      <c r="A6" s="93" t="s">
        <v>180</v>
      </c>
      <c r="B6" s="12">
        <v>87</v>
      </c>
      <c r="C6" s="13">
        <v>338484</v>
      </c>
      <c r="D6" s="12">
        <v>40</v>
      </c>
      <c r="E6" s="12">
        <v>76</v>
      </c>
      <c r="F6" s="12">
        <v>9</v>
      </c>
      <c r="G6" s="12">
        <v>16</v>
      </c>
      <c r="H6" s="12">
        <v>61</v>
      </c>
      <c r="I6" s="13">
        <v>1735</v>
      </c>
      <c r="J6" s="13">
        <v>7845</v>
      </c>
      <c r="K6" s="2">
        <v>18</v>
      </c>
      <c r="L6" s="13">
        <v>7695</v>
      </c>
      <c r="M6" s="2">
        <v>17</v>
      </c>
      <c r="N6" s="13">
        <v>7032</v>
      </c>
      <c r="O6" s="13">
        <v>1912</v>
      </c>
      <c r="P6" s="12">
        <v>8</v>
      </c>
      <c r="Q6" s="13">
        <v>2408</v>
      </c>
      <c r="R6" s="13">
        <v>1161</v>
      </c>
      <c r="S6" s="82" t="s">
        <v>181</v>
      </c>
    </row>
    <row r="7" spans="1:19" ht="24.75" customHeight="1">
      <c r="A7" s="81" t="s">
        <v>182</v>
      </c>
      <c r="B7" s="12">
        <v>96</v>
      </c>
      <c r="C7" s="13">
        <v>88246</v>
      </c>
      <c r="D7" s="12">
        <v>53</v>
      </c>
      <c r="E7" s="12">
        <v>115</v>
      </c>
      <c r="F7" s="12">
        <v>4</v>
      </c>
      <c r="G7" s="12">
        <v>19</v>
      </c>
      <c r="H7" s="12">
        <v>64</v>
      </c>
      <c r="I7" s="13">
        <v>1414</v>
      </c>
      <c r="J7" s="13">
        <v>8217</v>
      </c>
      <c r="K7" s="2">
        <v>17</v>
      </c>
      <c r="L7" s="22">
        <v>8634</v>
      </c>
      <c r="M7" s="59">
        <v>16</v>
      </c>
      <c r="N7" s="13">
        <v>6963</v>
      </c>
      <c r="O7" s="13">
        <v>1876</v>
      </c>
      <c r="P7" s="12">
        <v>12</v>
      </c>
      <c r="Q7" s="13">
        <v>2336</v>
      </c>
      <c r="R7" s="13">
        <v>956</v>
      </c>
      <c r="S7" s="83" t="s">
        <v>183</v>
      </c>
    </row>
    <row r="8" spans="1:19" ht="24.75" customHeight="1">
      <c r="A8" s="81" t="s">
        <v>184</v>
      </c>
      <c r="B8" s="12">
        <v>111</v>
      </c>
      <c r="C8" s="13">
        <v>318294</v>
      </c>
      <c r="D8" s="12">
        <v>91</v>
      </c>
      <c r="E8" s="12">
        <v>160</v>
      </c>
      <c r="F8" s="12">
        <v>5</v>
      </c>
      <c r="G8" s="12">
        <v>22</v>
      </c>
      <c r="H8" s="12">
        <v>125</v>
      </c>
      <c r="I8" s="13">
        <v>3356</v>
      </c>
      <c r="J8" s="13">
        <v>8302</v>
      </c>
      <c r="K8" s="2">
        <v>28</v>
      </c>
      <c r="L8" s="22">
        <v>8113</v>
      </c>
      <c r="M8" s="59">
        <v>29</v>
      </c>
      <c r="N8" s="13">
        <v>6814</v>
      </c>
      <c r="O8" s="13">
        <v>1738</v>
      </c>
      <c r="P8" s="12">
        <v>12</v>
      </c>
      <c r="Q8" s="13">
        <v>2210</v>
      </c>
      <c r="R8" s="13">
        <v>768</v>
      </c>
      <c r="S8" s="83" t="s">
        <v>185</v>
      </c>
    </row>
    <row r="9" spans="1:19" ht="14.25" customHeight="1">
      <c r="A9" s="80" t="s">
        <v>2</v>
      </c>
      <c r="B9" s="12"/>
      <c r="C9" s="12"/>
      <c r="D9" s="12"/>
      <c r="E9" s="12"/>
      <c r="F9" s="12"/>
      <c r="G9" s="12"/>
      <c r="H9" s="12"/>
      <c r="I9" s="12"/>
      <c r="J9" s="12" t="s">
        <v>8</v>
      </c>
      <c r="K9" s="2" t="s">
        <v>8</v>
      </c>
      <c r="L9" s="12" t="s">
        <v>8</v>
      </c>
      <c r="M9" s="2" t="s">
        <v>7</v>
      </c>
      <c r="N9" s="12" t="s">
        <v>8</v>
      </c>
      <c r="O9" s="12" t="s">
        <v>8</v>
      </c>
      <c r="P9" s="12" t="s">
        <v>11</v>
      </c>
      <c r="Q9" s="12" t="s">
        <v>0</v>
      </c>
      <c r="R9" s="12" t="s">
        <v>8</v>
      </c>
      <c r="S9" s="82" t="s">
        <v>186</v>
      </c>
    </row>
    <row r="10" spans="1:19" ht="24.75" customHeight="1">
      <c r="A10" s="122" t="s">
        <v>206</v>
      </c>
      <c r="B10" s="121">
        <v>3</v>
      </c>
      <c r="C10" s="22">
        <v>55114</v>
      </c>
      <c r="D10" s="20">
        <v>0</v>
      </c>
      <c r="E10" s="20">
        <v>0</v>
      </c>
      <c r="F10" s="20">
        <v>0</v>
      </c>
      <c r="G10" s="20">
        <v>0</v>
      </c>
      <c r="H10" s="22">
        <v>2</v>
      </c>
      <c r="I10" s="20">
        <v>54</v>
      </c>
      <c r="J10" s="12">
        <v>618</v>
      </c>
      <c r="K10" s="2">
        <v>1</v>
      </c>
      <c r="L10" s="12">
        <v>597</v>
      </c>
      <c r="M10" s="2">
        <v>0</v>
      </c>
      <c r="N10" s="12">
        <v>544</v>
      </c>
      <c r="O10" s="12">
        <v>119</v>
      </c>
      <c r="P10" s="12">
        <v>1</v>
      </c>
      <c r="Q10" s="12">
        <v>139</v>
      </c>
      <c r="R10" s="12">
        <v>88</v>
      </c>
      <c r="S10" s="88" t="s">
        <v>207</v>
      </c>
    </row>
    <row r="11" spans="1:19" ht="24.75" customHeight="1">
      <c r="A11" s="91" t="s">
        <v>187</v>
      </c>
      <c r="B11" s="121">
        <v>3</v>
      </c>
      <c r="C11" s="22">
        <v>97</v>
      </c>
      <c r="D11" s="20">
        <v>1</v>
      </c>
      <c r="E11" s="20">
        <v>2</v>
      </c>
      <c r="F11" s="20">
        <v>0</v>
      </c>
      <c r="G11" s="20">
        <v>0</v>
      </c>
      <c r="H11" s="22">
        <v>2</v>
      </c>
      <c r="I11" s="20">
        <v>1</v>
      </c>
      <c r="J11" s="12">
        <v>714</v>
      </c>
      <c r="K11" s="2">
        <v>2</v>
      </c>
      <c r="L11" s="12">
        <v>691</v>
      </c>
      <c r="M11" s="2">
        <v>2</v>
      </c>
      <c r="N11" s="12">
        <v>588</v>
      </c>
      <c r="O11" s="12">
        <v>154</v>
      </c>
      <c r="P11" s="12">
        <v>2</v>
      </c>
      <c r="Q11" s="12">
        <v>190</v>
      </c>
      <c r="R11" s="12">
        <v>69</v>
      </c>
      <c r="S11" s="88" t="s">
        <v>188</v>
      </c>
    </row>
    <row r="12" spans="1:19" ht="24.75" customHeight="1">
      <c r="A12" s="91" t="s">
        <v>189</v>
      </c>
      <c r="B12" s="121">
        <v>8</v>
      </c>
      <c r="C12" s="22">
        <v>827</v>
      </c>
      <c r="D12" s="20">
        <v>2</v>
      </c>
      <c r="E12" s="20">
        <v>2</v>
      </c>
      <c r="F12" s="20">
        <v>0</v>
      </c>
      <c r="G12" s="20">
        <v>2</v>
      </c>
      <c r="H12" s="22">
        <v>4</v>
      </c>
      <c r="I12" s="20">
        <v>0</v>
      </c>
      <c r="J12" s="12">
        <v>706</v>
      </c>
      <c r="K12" s="2">
        <v>3</v>
      </c>
      <c r="L12" s="12">
        <v>683</v>
      </c>
      <c r="M12" s="2">
        <v>3</v>
      </c>
      <c r="N12" s="12">
        <v>567</v>
      </c>
      <c r="O12" s="12">
        <v>128</v>
      </c>
      <c r="P12" s="12">
        <v>0</v>
      </c>
      <c r="Q12" s="12">
        <v>153</v>
      </c>
      <c r="R12" s="12">
        <v>56</v>
      </c>
      <c r="S12" s="88" t="s">
        <v>190</v>
      </c>
    </row>
    <row r="13" spans="1:19" ht="24.75" customHeight="1">
      <c r="A13" s="91" t="s">
        <v>191</v>
      </c>
      <c r="B13" s="121">
        <v>8</v>
      </c>
      <c r="C13" s="22">
        <v>2930</v>
      </c>
      <c r="D13" s="20">
        <v>4</v>
      </c>
      <c r="E13" s="20">
        <v>14</v>
      </c>
      <c r="F13" s="20">
        <v>0</v>
      </c>
      <c r="G13" s="20">
        <v>0</v>
      </c>
      <c r="H13" s="22">
        <v>8</v>
      </c>
      <c r="I13" s="20">
        <v>67</v>
      </c>
      <c r="J13" s="12">
        <v>626</v>
      </c>
      <c r="K13" s="2">
        <v>3</v>
      </c>
      <c r="L13" s="12">
        <v>596</v>
      </c>
      <c r="M13" s="2">
        <v>3</v>
      </c>
      <c r="N13" s="12">
        <v>516</v>
      </c>
      <c r="O13" s="12">
        <v>112</v>
      </c>
      <c r="P13" s="12">
        <v>1</v>
      </c>
      <c r="Q13" s="12">
        <v>143</v>
      </c>
      <c r="R13" s="12">
        <v>57</v>
      </c>
      <c r="S13" s="88" t="s">
        <v>192</v>
      </c>
    </row>
    <row r="14" spans="1:19" ht="24.75" customHeight="1">
      <c r="A14" s="91" t="s">
        <v>196</v>
      </c>
      <c r="B14" s="121">
        <v>5</v>
      </c>
      <c r="C14" s="22">
        <v>8710</v>
      </c>
      <c r="D14" s="20">
        <v>2</v>
      </c>
      <c r="E14" s="20">
        <v>7</v>
      </c>
      <c r="F14" s="20">
        <v>1</v>
      </c>
      <c r="G14" s="20">
        <v>0</v>
      </c>
      <c r="H14" s="22">
        <v>2</v>
      </c>
      <c r="I14" s="20">
        <v>102</v>
      </c>
      <c r="J14" s="12">
        <v>693</v>
      </c>
      <c r="K14" s="2">
        <v>1</v>
      </c>
      <c r="L14" s="12">
        <v>664</v>
      </c>
      <c r="M14" s="2">
        <v>1</v>
      </c>
      <c r="N14" s="12">
        <v>600</v>
      </c>
      <c r="O14" s="12">
        <v>153</v>
      </c>
      <c r="P14" s="12">
        <v>0</v>
      </c>
      <c r="Q14" s="12">
        <v>181</v>
      </c>
      <c r="R14" s="12">
        <v>46</v>
      </c>
      <c r="S14" s="88" t="s">
        <v>197</v>
      </c>
    </row>
    <row r="15" spans="1:19" ht="24.75" customHeight="1" thickBot="1">
      <c r="A15" s="91" t="s">
        <v>208</v>
      </c>
      <c r="B15" s="102">
        <v>3</v>
      </c>
      <c r="C15" s="22">
        <v>1992</v>
      </c>
      <c r="D15" s="20">
        <v>2</v>
      </c>
      <c r="E15" s="20">
        <v>6</v>
      </c>
      <c r="F15" s="20">
        <v>0</v>
      </c>
      <c r="G15" s="20">
        <v>0</v>
      </c>
      <c r="H15" s="22">
        <v>2</v>
      </c>
      <c r="I15" s="20">
        <v>102</v>
      </c>
      <c r="J15" s="12">
        <v>700</v>
      </c>
      <c r="K15" s="2">
        <v>3</v>
      </c>
      <c r="L15" s="12">
        <v>670</v>
      </c>
      <c r="M15" s="2">
        <v>2</v>
      </c>
      <c r="N15" s="12">
        <v>553</v>
      </c>
      <c r="O15" s="12">
        <v>161</v>
      </c>
      <c r="P15" s="12">
        <v>2</v>
      </c>
      <c r="Q15" s="12">
        <v>189</v>
      </c>
      <c r="R15" s="12">
        <v>48</v>
      </c>
      <c r="S15" s="88" t="s">
        <v>209</v>
      </c>
    </row>
    <row r="16" spans="1:19" ht="24" customHeight="1" thickBot="1">
      <c r="A16" s="87"/>
      <c r="B16" s="211" t="s">
        <v>193</v>
      </c>
      <c r="C16" s="212"/>
      <c r="D16" s="212"/>
      <c r="E16" s="212"/>
      <c r="F16" s="212"/>
      <c r="G16" s="212"/>
      <c r="H16" s="212"/>
      <c r="I16" s="212"/>
      <c r="J16" s="212" t="s">
        <v>194</v>
      </c>
      <c r="K16" s="212"/>
      <c r="L16" s="212"/>
      <c r="M16" s="247"/>
      <c r="N16" s="205" t="s">
        <v>83</v>
      </c>
      <c r="O16" s="212"/>
      <c r="P16" s="212"/>
      <c r="Q16" s="247"/>
      <c r="R16" s="32" t="s">
        <v>195</v>
      </c>
      <c r="S16" s="34" t="s">
        <v>79</v>
      </c>
    </row>
  </sheetData>
  <mergeCells count="13">
    <mergeCell ref="J2:M2"/>
    <mergeCell ref="E4:G5"/>
    <mergeCell ref="B2:I2"/>
    <mergeCell ref="N2:Q2"/>
    <mergeCell ref="N4:O4"/>
    <mergeCell ref="N5:O5"/>
    <mergeCell ref="P4:Q4"/>
    <mergeCell ref="P5:Q5"/>
    <mergeCell ref="B16:I16"/>
    <mergeCell ref="N16:Q16"/>
    <mergeCell ref="J16:M16"/>
    <mergeCell ref="J5:K5"/>
    <mergeCell ref="L5:M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24" t="s">
        <v>19</v>
      </c>
      <c r="B2" s="267" t="s">
        <v>13</v>
      </c>
      <c r="C2" s="252"/>
      <c r="D2" s="25" t="s">
        <v>85</v>
      </c>
      <c r="E2" s="261" t="s">
        <v>43</v>
      </c>
      <c r="F2" s="252"/>
      <c r="G2" s="268" t="s">
        <v>14</v>
      </c>
      <c r="H2" s="261" t="s">
        <v>141</v>
      </c>
      <c r="I2" s="251"/>
    </row>
    <row r="3" spans="1:9" ht="24" customHeight="1">
      <c r="A3" s="26"/>
      <c r="B3" s="27" t="s">
        <v>42</v>
      </c>
      <c r="C3" s="28" t="s">
        <v>12</v>
      </c>
      <c r="D3" s="28" t="s">
        <v>38</v>
      </c>
      <c r="E3" s="28" t="s">
        <v>39</v>
      </c>
      <c r="F3" s="28" t="s">
        <v>40</v>
      </c>
      <c r="G3" s="269"/>
      <c r="H3" s="28" t="s">
        <v>41</v>
      </c>
      <c r="I3" s="29" t="s">
        <v>15</v>
      </c>
    </row>
    <row r="4" spans="1:9" ht="24" customHeight="1" thickBot="1">
      <c r="A4" s="30" t="s">
        <v>5</v>
      </c>
      <c r="B4" s="266" t="s">
        <v>113</v>
      </c>
      <c r="C4" s="249"/>
      <c r="D4" s="31" t="s">
        <v>113</v>
      </c>
      <c r="E4" s="250" t="s">
        <v>81</v>
      </c>
      <c r="F4" s="248"/>
      <c r="G4" s="249"/>
      <c r="H4" s="250" t="s">
        <v>140</v>
      </c>
      <c r="I4" s="248"/>
    </row>
    <row r="5" spans="1:9" ht="19.5" customHeight="1">
      <c r="A5" s="16" t="s">
        <v>98</v>
      </c>
      <c r="B5" s="15">
        <v>101.5</v>
      </c>
      <c r="C5" s="15">
        <v>101.3</v>
      </c>
      <c r="D5" s="15">
        <v>99.4</v>
      </c>
      <c r="E5" s="15">
        <v>98.4</v>
      </c>
      <c r="F5" s="15">
        <v>99.6</v>
      </c>
      <c r="G5" s="21">
        <v>100.9</v>
      </c>
      <c r="H5" s="21" t="s">
        <v>103</v>
      </c>
      <c r="I5" s="21" t="s">
        <v>103</v>
      </c>
    </row>
    <row r="6" spans="1:9" ht="19.5" customHeight="1">
      <c r="A6" s="16" t="s">
        <v>91</v>
      </c>
      <c r="B6" s="15">
        <v>100.6</v>
      </c>
      <c r="C6" s="15">
        <v>100.3</v>
      </c>
      <c r="D6" s="15">
        <v>97.7</v>
      </c>
      <c r="E6" s="15">
        <v>94.9</v>
      </c>
      <c r="F6" s="21">
        <v>97.2</v>
      </c>
      <c r="G6" s="21">
        <v>99.6</v>
      </c>
      <c r="H6" s="21" t="s">
        <v>103</v>
      </c>
      <c r="I6" s="21" t="s">
        <v>103</v>
      </c>
    </row>
    <row r="7" spans="1:9" ht="19.5" customHeight="1">
      <c r="A7" s="16" t="s">
        <v>99</v>
      </c>
      <c r="B7" s="15">
        <v>100.3</v>
      </c>
      <c r="C7" s="15">
        <v>99.8</v>
      </c>
      <c r="D7" s="95">
        <v>97.2</v>
      </c>
      <c r="E7" s="21">
        <v>95.4</v>
      </c>
      <c r="F7" s="21">
        <v>98</v>
      </c>
      <c r="G7" s="96">
        <v>99.4</v>
      </c>
      <c r="H7" s="96">
        <v>93.9</v>
      </c>
      <c r="I7" s="96">
        <v>77.1</v>
      </c>
    </row>
    <row r="8" spans="1:9" ht="19.5" customHeight="1">
      <c r="A8" s="16" t="s">
        <v>100</v>
      </c>
      <c r="B8" s="15">
        <v>100.3</v>
      </c>
      <c r="C8" s="15">
        <v>100</v>
      </c>
      <c r="D8" s="97">
        <v>98.7</v>
      </c>
      <c r="E8" s="21">
        <v>96.2</v>
      </c>
      <c r="F8" s="21">
        <v>98.6</v>
      </c>
      <c r="G8" s="96">
        <v>100.5</v>
      </c>
      <c r="H8" s="96">
        <v>102</v>
      </c>
      <c r="I8" s="96">
        <v>86.5</v>
      </c>
    </row>
    <row r="9" spans="1:9" ht="19.5" customHeight="1">
      <c r="A9" s="16" t="s">
        <v>108</v>
      </c>
      <c r="B9" s="15">
        <v>100</v>
      </c>
      <c r="C9" s="15">
        <v>100</v>
      </c>
      <c r="D9" s="97">
        <v>100.5</v>
      </c>
      <c r="E9" s="21">
        <v>98</v>
      </c>
      <c r="F9" s="21">
        <v>100.7</v>
      </c>
      <c r="G9" s="96">
        <v>100.2</v>
      </c>
      <c r="H9" s="96">
        <v>100</v>
      </c>
      <c r="I9" s="96">
        <v>86.8</v>
      </c>
    </row>
    <row r="10" spans="1:9" ht="19.5" customHeight="1">
      <c r="A10" s="16" t="s">
        <v>114</v>
      </c>
      <c r="B10" s="15">
        <v>100.3</v>
      </c>
      <c r="C10" s="15">
        <v>100.8</v>
      </c>
      <c r="D10" s="97">
        <v>102.5</v>
      </c>
      <c r="E10" s="21" t="s">
        <v>103</v>
      </c>
      <c r="F10" s="21" t="s">
        <v>103</v>
      </c>
      <c r="G10" s="96" t="s">
        <v>103</v>
      </c>
      <c r="H10" s="96">
        <v>100.3</v>
      </c>
      <c r="I10" s="96">
        <v>90.2</v>
      </c>
    </row>
    <row r="11" spans="1:9" ht="19.5" customHeight="1">
      <c r="A11" s="16" t="s">
        <v>143</v>
      </c>
      <c r="B11" s="15">
        <v>100.3</v>
      </c>
      <c r="C11" s="15">
        <v>100.8</v>
      </c>
      <c r="D11" s="97">
        <v>104.9</v>
      </c>
      <c r="E11" s="21" t="s">
        <v>103</v>
      </c>
      <c r="F11" s="21" t="s">
        <v>103</v>
      </c>
      <c r="G11" s="96" t="s">
        <v>103</v>
      </c>
      <c r="H11" s="96">
        <v>97.5</v>
      </c>
      <c r="I11" s="96">
        <v>97.5</v>
      </c>
    </row>
    <row r="12" spans="1:9" ht="15" customHeight="1">
      <c r="A12" s="7" t="s">
        <v>3</v>
      </c>
      <c r="B12" s="15" t="s">
        <v>1</v>
      </c>
      <c r="C12" s="15" t="s">
        <v>8</v>
      </c>
      <c r="D12" s="15" t="s">
        <v>7</v>
      </c>
      <c r="E12" s="15" t="s">
        <v>7</v>
      </c>
      <c r="F12" s="15" t="s">
        <v>8</v>
      </c>
      <c r="G12" s="15" t="s">
        <v>7</v>
      </c>
      <c r="H12" s="21" t="s">
        <v>1</v>
      </c>
      <c r="I12" s="21" t="s">
        <v>0</v>
      </c>
    </row>
    <row r="13" spans="1:9" ht="19.5" customHeight="1">
      <c r="A13" s="103" t="s">
        <v>210</v>
      </c>
      <c r="B13" s="15">
        <v>101</v>
      </c>
      <c r="C13" s="21">
        <v>101.1</v>
      </c>
      <c r="D13" s="21">
        <v>106.7</v>
      </c>
      <c r="E13" s="21" t="s">
        <v>103</v>
      </c>
      <c r="F13" s="21" t="s">
        <v>103</v>
      </c>
      <c r="G13" s="21" t="s">
        <v>103</v>
      </c>
      <c r="H13" s="21">
        <v>96.7</v>
      </c>
      <c r="I13" s="21">
        <v>96.7</v>
      </c>
    </row>
    <row r="14" spans="1:9" ht="19.5" customHeight="1">
      <c r="A14" s="103" t="s">
        <v>132</v>
      </c>
      <c r="B14" s="15">
        <v>100.9</v>
      </c>
      <c r="C14" s="21">
        <v>101.1</v>
      </c>
      <c r="D14" s="21">
        <v>107.6</v>
      </c>
      <c r="E14" s="21" t="s">
        <v>103</v>
      </c>
      <c r="F14" s="21" t="s">
        <v>103</v>
      </c>
      <c r="G14" s="21" t="s">
        <v>103</v>
      </c>
      <c r="H14" s="21">
        <v>92.8</v>
      </c>
      <c r="I14" s="21">
        <v>92.8</v>
      </c>
    </row>
    <row r="15" spans="1:9" ht="19.5" customHeight="1">
      <c r="A15" s="103" t="s">
        <v>135</v>
      </c>
      <c r="B15" s="15">
        <v>101.7</v>
      </c>
      <c r="C15" s="21">
        <v>101.9</v>
      </c>
      <c r="D15" s="21">
        <v>108.9</v>
      </c>
      <c r="E15" s="21" t="s">
        <v>103</v>
      </c>
      <c r="F15" s="21" t="s">
        <v>103</v>
      </c>
      <c r="G15" s="21" t="s">
        <v>103</v>
      </c>
      <c r="H15" s="21">
        <v>96.4</v>
      </c>
      <c r="I15" s="21">
        <v>96.4</v>
      </c>
    </row>
    <row r="16" spans="1:9" ht="19.5" customHeight="1">
      <c r="A16" s="103" t="s">
        <v>139</v>
      </c>
      <c r="B16" s="15">
        <v>102.2</v>
      </c>
      <c r="C16" s="21">
        <v>102.4</v>
      </c>
      <c r="D16" s="21">
        <v>109.9</v>
      </c>
      <c r="E16" s="21" t="s">
        <v>103</v>
      </c>
      <c r="F16" s="21" t="s">
        <v>103</v>
      </c>
      <c r="G16" s="21" t="s">
        <v>103</v>
      </c>
      <c r="H16" s="21">
        <v>93.9</v>
      </c>
      <c r="I16" s="21">
        <v>93.9</v>
      </c>
    </row>
    <row r="17" spans="1:9" ht="19.5" customHeight="1">
      <c r="A17" s="103" t="s">
        <v>198</v>
      </c>
      <c r="B17" s="15">
        <v>102.4</v>
      </c>
      <c r="C17" s="21">
        <v>102.8</v>
      </c>
      <c r="D17" s="21">
        <v>112.2</v>
      </c>
      <c r="E17" s="21" t="s">
        <v>103</v>
      </c>
      <c r="F17" s="21" t="s">
        <v>103</v>
      </c>
      <c r="G17" s="21" t="s">
        <v>103</v>
      </c>
      <c r="H17" s="21">
        <v>94.1</v>
      </c>
      <c r="I17" s="21">
        <v>94.1</v>
      </c>
    </row>
    <row r="18" spans="1:9" ht="19.5" customHeight="1" thickBot="1">
      <c r="A18" s="103" t="s">
        <v>211</v>
      </c>
      <c r="B18" s="15">
        <v>102.7</v>
      </c>
      <c r="C18" s="21">
        <v>102.5</v>
      </c>
      <c r="D18" s="21">
        <v>112.3</v>
      </c>
      <c r="E18" s="21" t="s">
        <v>103</v>
      </c>
      <c r="F18" s="21" t="s">
        <v>103</v>
      </c>
      <c r="G18" s="21" t="s">
        <v>103</v>
      </c>
      <c r="H18" s="21">
        <v>90.1</v>
      </c>
      <c r="I18" s="21">
        <v>90.1</v>
      </c>
    </row>
    <row r="19" spans="1:9" ht="21.75" customHeight="1" thickBot="1">
      <c r="A19" s="90" t="s">
        <v>6</v>
      </c>
      <c r="B19" s="264" t="s">
        <v>53</v>
      </c>
      <c r="C19" s="265"/>
      <c r="D19" s="33" t="s">
        <v>16</v>
      </c>
      <c r="E19" s="265" t="s">
        <v>118</v>
      </c>
      <c r="F19" s="265"/>
      <c r="G19" s="265"/>
      <c r="H19" s="265"/>
      <c r="I19" s="205"/>
    </row>
    <row r="20" spans="1:9" ht="13.5">
      <c r="A20" s="14" t="s">
        <v>130</v>
      </c>
      <c r="C20" s="14"/>
      <c r="D20" s="14"/>
      <c r="E20" s="14"/>
      <c r="F20" s="14"/>
      <c r="G20" s="14"/>
      <c r="H20" s="14"/>
      <c r="I20" s="14"/>
    </row>
    <row r="21" ht="13.5">
      <c r="A21" s="10" t="s">
        <v>129</v>
      </c>
    </row>
    <row r="22" ht="13.5">
      <c r="A22" t="s">
        <v>104</v>
      </c>
    </row>
    <row r="23" ht="13.5">
      <c r="A23" t="s">
        <v>105</v>
      </c>
    </row>
    <row r="24" ht="13.5">
      <c r="A24" t="s">
        <v>51</v>
      </c>
    </row>
    <row r="25" ht="13.5">
      <c r="A25" t="s">
        <v>52</v>
      </c>
    </row>
    <row r="26" ht="13.5">
      <c r="A26" t="s">
        <v>117</v>
      </c>
    </row>
    <row r="27" spans="1:9" ht="13.5">
      <c r="A27" s="14" t="s">
        <v>142</v>
      </c>
      <c r="C27" s="14"/>
      <c r="D27" s="14"/>
      <c r="E27" s="14"/>
      <c r="F27" s="14"/>
      <c r="G27" s="14"/>
      <c r="H27" s="14"/>
      <c r="I27" s="14"/>
    </row>
    <row r="50" ht="13.5">
      <c r="I50" t="s">
        <v>93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22">
      <pane xSplit="1" ySplit="4" topLeftCell="B26" activePane="bottomRight" state="frozen"/>
      <selection pane="topLeft" activeCell="A22" sqref="A22"/>
      <selection pane="topRight" activeCell="B22" sqref="B22"/>
      <selection pane="bottomLeft" activeCell="A26" sqref="A26"/>
      <selection pane="bottomRight" activeCell="A42" sqref="A42:IV42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spans="1:9" ht="13.5">
      <c r="A1" s="9"/>
      <c r="B1" s="9"/>
      <c r="C1" s="9"/>
      <c r="D1" s="9"/>
      <c r="E1" s="9"/>
      <c r="F1" s="9"/>
      <c r="G1" s="9"/>
      <c r="H1" s="9"/>
      <c r="I1" s="9"/>
    </row>
    <row r="2" spans="1:9" ht="24" customHeight="1">
      <c r="A2" s="11"/>
      <c r="B2" s="270"/>
      <c r="C2" s="270"/>
      <c r="D2" s="11"/>
      <c r="E2" s="270"/>
      <c r="F2" s="270"/>
      <c r="G2" s="270"/>
      <c r="H2" s="270"/>
      <c r="I2" s="270"/>
    </row>
    <row r="3" spans="1:9" ht="24" customHeight="1">
      <c r="A3" s="11"/>
      <c r="B3" s="11"/>
      <c r="C3" s="11"/>
      <c r="D3" s="11"/>
      <c r="E3" s="11"/>
      <c r="F3" s="11"/>
      <c r="G3" s="270"/>
      <c r="H3" s="11"/>
      <c r="I3" s="11"/>
    </row>
    <row r="4" spans="1:9" ht="24" customHeight="1">
      <c r="A4" s="11"/>
      <c r="B4" s="270"/>
      <c r="C4" s="270"/>
      <c r="D4" s="11"/>
      <c r="E4" s="270"/>
      <c r="F4" s="270"/>
      <c r="G4" s="270"/>
      <c r="H4" s="270"/>
      <c r="I4" s="270"/>
    </row>
    <row r="5" spans="1:9" ht="19.5" customHeight="1">
      <c r="A5" s="10"/>
      <c r="B5" s="10"/>
      <c r="C5" s="10"/>
      <c r="D5" s="10"/>
      <c r="E5" s="17"/>
      <c r="F5" s="17"/>
      <c r="G5" s="10"/>
      <c r="H5" s="10"/>
      <c r="I5" s="10"/>
    </row>
    <row r="6" spans="1:9" ht="19.5" customHeight="1">
      <c r="A6" s="18"/>
      <c r="B6" s="10"/>
      <c r="C6" s="10"/>
      <c r="D6" s="17"/>
      <c r="E6" s="10"/>
      <c r="F6" s="10"/>
      <c r="G6" s="10"/>
      <c r="H6" s="17"/>
      <c r="I6" s="17"/>
    </row>
    <row r="7" spans="1:9" ht="19.5" customHeight="1">
      <c r="A7" s="18"/>
      <c r="B7" s="10"/>
      <c r="C7" s="10"/>
      <c r="D7" s="17"/>
      <c r="E7" s="10"/>
      <c r="F7" s="10"/>
      <c r="G7" s="10"/>
      <c r="H7" s="10"/>
      <c r="I7" s="10"/>
    </row>
    <row r="8" spans="1:9" ht="19.5" customHeight="1">
      <c r="A8" s="18"/>
      <c r="B8" s="17"/>
      <c r="C8" s="17"/>
      <c r="D8" s="17"/>
      <c r="E8" s="17"/>
      <c r="F8" s="17"/>
      <c r="G8" s="17"/>
      <c r="H8" s="10"/>
      <c r="I8" s="10"/>
    </row>
    <row r="9" spans="1:9" ht="19.5" customHeight="1">
      <c r="A9" s="18"/>
      <c r="B9" s="10"/>
      <c r="C9" s="10"/>
      <c r="D9" s="10"/>
      <c r="E9" s="10"/>
      <c r="F9" s="10"/>
      <c r="G9" s="17"/>
      <c r="H9" s="10"/>
      <c r="I9" s="10"/>
    </row>
    <row r="10" spans="1:9" ht="1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9.5" customHeight="1">
      <c r="A12" s="18"/>
      <c r="B12" s="10"/>
      <c r="C12" s="10"/>
      <c r="D12" s="10"/>
      <c r="E12" s="10"/>
      <c r="F12" s="10"/>
      <c r="G12" s="10"/>
      <c r="H12" s="17"/>
      <c r="I12" s="17"/>
    </row>
    <row r="13" spans="1:13" ht="19.5" customHeight="1">
      <c r="A13" s="18"/>
      <c r="B13" s="10"/>
      <c r="C13" s="10"/>
      <c r="D13" s="10"/>
      <c r="E13" s="10"/>
      <c r="F13" s="10"/>
      <c r="G13" s="10"/>
      <c r="H13" s="17"/>
      <c r="I13" s="17"/>
      <c r="M13">
        <v>3</v>
      </c>
    </row>
    <row r="14" spans="1:13" ht="19.5" customHeight="1">
      <c r="A14" s="18"/>
      <c r="B14" s="10"/>
      <c r="C14" s="17"/>
      <c r="D14" s="10"/>
      <c r="E14" s="10"/>
      <c r="F14" s="10"/>
      <c r="G14" s="10"/>
      <c r="H14" s="10"/>
      <c r="I14" s="10"/>
      <c r="M14">
        <v>1</v>
      </c>
    </row>
    <row r="15" spans="1:13" ht="19.5" customHeight="1">
      <c r="A15" s="18"/>
      <c r="B15" s="10"/>
      <c r="C15" s="10"/>
      <c r="D15" s="17"/>
      <c r="E15" s="10"/>
      <c r="F15" s="10"/>
      <c r="G15" s="10"/>
      <c r="H15" s="19"/>
      <c r="I15" s="19"/>
      <c r="M15">
        <v>-2</v>
      </c>
    </row>
    <row r="16" spans="1:13" ht="19.5" customHeight="1">
      <c r="A16" s="18"/>
      <c r="B16" s="10"/>
      <c r="C16" s="10"/>
      <c r="D16" s="17"/>
      <c r="E16" s="10"/>
      <c r="F16" s="10"/>
      <c r="G16" s="10"/>
      <c r="H16" s="19"/>
      <c r="I16" s="19"/>
      <c r="M16">
        <v>-5</v>
      </c>
    </row>
    <row r="17" spans="1:15" ht="19.5" customHeight="1">
      <c r="A17" s="11"/>
      <c r="B17" s="10"/>
      <c r="C17" s="10"/>
      <c r="D17" s="10"/>
      <c r="E17" s="10"/>
      <c r="F17" s="10"/>
      <c r="G17" s="10"/>
      <c r="H17" s="19"/>
      <c r="I17" s="19"/>
      <c r="N17">
        <v>212</v>
      </c>
      <c r="O17">
        <v>41</v>
      </c>
    </row>
    <row r="18" spans="1:9" ht="19.5" customHeight="1">
      <c r="A18" s="11"/>
      <c r="B18" s="10"/>
      <c r="C18" s="10"/>
      <c r="D18" s="10"/>
      <c r="E18" s="10"/>
      <c r="F18" s="10"/>
      <c r="G18" s="10"/>
      <c r="H18" s="19"/>
      <c r="I18" s="19"/>
    </row>
    <row r="19" spans="1:9" ht="18" customHeight="1">
      <c r="A19" s="11"/>
      <c r="B19" s="270"/>
      <c r="C19" s="270"/>
      <c r="D19" s="11"/>
      <c r="E19" s="270"/>
      <c r="F19" s="270"/>
      <c r="G19" s="270"/>
      <c r="H19" s="270"/>
      <c r="I19" s="270"/>
    </row>
    <row r="20" spans="1:9" ht="13.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0.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ht="12.75" customHeight="1" thickBot="1"/>
    <row r="23" spans="1:6" ht="22.5" customHeight="1">
      <c r="A23" s="24" t="s">
        <v>19</v>
      </c>
      <c r="B23" s="267" t="s">
        <v>21</v>
      </c>
      <c r="C23" s="251"/>
      <c r="D23" s="251"/>
      <c r="E23" s="251"/>
      <c r="F23" s="251"/>
    </row>
    <row r="24" spans="1:6" ht="22.5" customHeight="1">
      <c r="A24" s="26"/>
      <c r="B24" s="43" t="s">
        <v>22</v>
      </c>
      <c r="C24" s="28" t="s">
        <v>50</v>
      </c>
      <c r="D24" s="28" t="s">
        <v>23</v>
      </c>
      <c r="E24" s="28" t="s">
        <v>24</v>
      </c>
      <c r="F24" s="29" t="s">
        <v>25</v>
      </c>
    </row>
    <row r="25" spans="1:6" ht="22.5" customHeight="1" thickBot="1">
      <c r="A25" s="30" t="s">
        <v>5</v>
      </c>
      <c r="B25" s="266" t="s">
        <v>44</v>
      </c>
      <c r="C25" s="248"/>
      <c r="D25" s="248"/>
      <c r="E25" s="248"/>
      <c r="F25" s="248"/>
    </row>
    <row r="26" spans="1:6" ht="21.75" customHeight="1">
      <c r="A26" s="6" t="s">
        <v>127</v>
      </c>
      <c r="B26" s="22">
        <v>550678</v>
      </c>
      <c r="C26" s="22">
        <v>465406</v>
      </c>
      <c r="D26" s="22">
        <v>425229</v>
      </c>
      <c r="E26" s="22">
        <v>339957</v>
      </c>
      <c r="F26" s="22">
        <v>101296</v>
      </c>
    </row>
    <row r="27" spans="1:6" ht="21.75" customHeight="1">
      <c r="A27" s="84" t="s">
        <v>92</v>
      </c>
      <c r="B27" s="22">
        <v>568354</v>
      </c>
      <c r="C27" s="22">
        <v>478425</v>
      </c>
      <c r="D27" s="22">
        <v>445890</v>
      </c>
      <c r="E27" s="22">
        <v>355961</v>
      </c>
      <c r="F27" s="22">
        <v>93035</v>
      </c>
    </row>
    <row r="28" spans="1:6" ht="21.75" customHeight="1">
      <c r="A28" s="84" t="s">
        <v>101</v>
      </c>
      <c r="B28" s="94">
        <v>526877</v>
      </c>
      <c r="C28" s="22">
        <v>445653</v>
      </c>
      <c r="D28" s="22">
        <v>390276</v>
      </c>
      <c r="E28" s="22">
        <v>309052</v>
      </c>
      <c r="F28" s="22">
        <v>98124</v>
      </c>
    </row>
    <row r="29" spans="1:6" ht="21.75" customHeight="1">
      <c r="A29" s="84" t="s">
        <v>102</v>
      </c>
      <c r="B29" s="20">
        <v>555235</v>
      </c>
      <c r="C29" s="20">
        <v>462166</v>
      </c>
      <c r="D29" s="20">
        <v>423417</v>
      </c>
      <c r="E29" s="20">
        <v>330348</v>
      </c>
      <c r="F29" s="20">
        <v>92516</v>
      </c>
    </row>
    <row r="30" spans="1:6" ht="21.75" customHeight="1">
      <c r="A30" s="84" t="s">
        <v>109</v>
      </c>
      <c r="B30" s="20">
        <v>545431</v>
      </c>
      <c r="C30" s="20">
        <v>457382</v>
      </c>
      <c r="D30" s="20">
        <v>423745</v>
      </c>
      <c r="E30" s="20">
        <v>335695</v>
      </c>
      <c r="F30" s="20">
        <v>62685</v>
      </c>
    </row>
    <row r="31" spans="1:6" ht="21.75" customHeight="1">
      <c r="A31" s="84" t="s">
        <v>115</v>
      </c>
      <c r="B31" s="20">
        <v>526777.5833333334</v>
      </c>
      <c r="C31" s="20">
        <v>435609.8333333333</v>
      </c>
      <c r="D31" s="20">
        <v>420786.0833333333</v>
      </c>
      <c r="E31" s="20">
        <v>329618.5</v>
      </c>
      <c r="F31" s="20">
        <v>49495.916666666664</v>
      </c>
    </row>
    <row r="32" spans="1:6" ht="21.75" customHeight="1">
      <c r="A32" s="84" t="s">
        <v>128</v>
      </c>
      <c r="B32" s="20">
        <v>511323</v>
      </c>
      <c r="C32" s="20">
        <v>431385</v>
      </c>
      <c r="D32" s="20">
        <v>424353</v>
      </c>
      <c r="E32" s="20">
        <v>344414</v>
      </c>
      <c r="F32" s="20">
        <v>53998</v>
      </c>
    </row>
    <row r="33" ht="15" customHeight="1">
      <c r="A33" s="23"/>
    </row>
    <row r="34" spans="1:6" ht="21.75" customHeight="1">
      <c r="A34" s="7" t="s">
        <v>212</v>
      </c>
      <c r="B34" s="20">
        <v>455985</v>
      </c>
      <c r="C34" s="20">
        <v>381885</v>
      </c>
      <c r="D34" s="92">
        <v>423064</v>
      </c>
      <c r="E34" s="20">
        <v>348964</v>
      </c>
      <c r="F34" s="104">
        <v>563</v>
      </c>
    </row>
    <row r="35" spans="1:8" ht="21.75" customHeight="1">
      <c r="A35" s="16" t="s">
        <v>133</v>
      </c>
      <c r="B35" s="20">
        <v>465218</v>
      </c>
      <c r="C35" s="20">
        <v>392374</v>
      </c>
      <c r="D35" s="92">
        <v>488203</v>
      </c>
      <c r="E35" s="20">
        <v>415359</v>
      </c>
      <c r="F35" s="104">
        <v>-49571</v>
      </c>
      <c r="H35" s="104"/>
    </row>
    <row r="36" spans="1:8" ht="21.75" customHeight="1">
      <c r="A36" s="16" t="s">
        <v>136</v>
      </c>
      <c r="B36" s="20">
        <v>455469</v>
      </c>
      <c r="C36" s="20">
        <v>327690</v>
      </c>
      <c r="D36" s="92">
        <v>463793</v>
      </c>
      <c r="E36" s="20">
        <v>336013</v>
      </c>
      <c r="F36" s="104">
        <v>-43993</v>
      </c>
      <c r="H36" s="104"/>
    </row>
    <row r="37" spans="1:8" ht="21.75" customHeight="1">
      <c r="A37" s="16" t="s">
        <v>144</v>
      </c>
      <c r="B37" s="20">
        <v>825710</v>
      </c>
      <c r="C37" s="20">
        <v>652406</v>
      </c>
      <c r="D37" s="92">
        <v>498545</v>
      </c>
      <c r="E37" s="20">
        <v>325242</v>
      </c>
      <c r="F37" s="104">
        <v>230837</v>
      </c>
      <c r="H37" s="104"/>
    </row>
    <row r="38" spans="1:8" ht="21.75" customHeight="1">
      <c r="A38" s="16" t="s">
        <v>199</v>
      </c>
      <c r="B38" s="20">
        <v>503773</v>
      </c>
      <c r="C38" s="20">
        <v>408110</v>
      </c>
      <c r="D38" s="92">
        <v>414648</v>
      </c>
      <c r="E38" s="20">
        <v>318985</v>
      </c>
      <c r="F38" s="104">
        <v>-12179</v>
      </c>
      <c r="H38" s="104"/>
    </row>
    <row r="39" spans="1:8" ht="21.75" customHeight="1" thickBot="1">
      <c r="A39" s="16" t="s">
        <v>213</v>
      </c>
      <c r="B39" s="20">
        <v>491361</v>
      </c>
      <c r="C39" s="20">
        <v>422194</v>
      </c>
      <c r="D39" s="92">
        <v>382545</v>
      </c>
      <c r="E39" s="20">
        <v>313378</v>
      </c>
      <c r="F39" s="104">
        <v>39663</v>
      </c>
      <c r="H39" s="104"/>
    </row>
    <row r="40" spans="1:6" ht="22.5" customHeight="1" thickBot="1">
      <c r="A40" s="32" t="s">
        <v>79</v>
      </c>
      <c r="B40" s="211" t="s">
        <v>80</v>
      </c>
      <c r="C40" s="212"/>
      <c r="D40" s="212"/>
      <c r="E40" s="212"/>
      <c r="F40" s="212"/>
    </row>
    <row r="41" spans="2:6" ht="13.5" customHeight="1">
      <c r="B41" s="2"/>
      <c r="C41" s="2"/>
      <c r="D41" s="2"/>
      <c r="E41" s="2"/>
      <c r="F41" s="2"/>
    </row>
  </sheetData>
  <mergeCells count="12">
    <mergeCell ref="B40:F40"/>
    <mergeCell ref="B25:F25"/>
    <mergeCell ref="B23:F23"/>
    <mergeCell ref="B19:C19"/>
    <mergeCell ref="E19:I19"/>
    <mergeCell ref="G2:G4"/>
    <mergeCell ref="H2:I2"/>
    <mergeCell ref="B4:C4"/>
    <mergeCell ref="E4:F4"/>
    <mergeCell ref="H4:I4"/>
    <mergeCell ref="E2:F2"/>
    <mergeCell ref="B2:C2"/>
  </mergeCells>
  <printOptions/>
  <pageMargins left="0.7874015748031497" right="0.7874015748031497" top="1.1023622047244095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50" sqref="A50:IV50"/>
    </sheetView>
  </sheetViews>
  <sheetFormatPr defaultColWidth="9.00390625" defaultRowHeight="13.5"/>
  <cols>
    <col min="1" max="5" width="12.125" style="0" customWidth="1"/>
    <col min="6" max="6" width="12.125" style="110" customWidth="1"/>
    <col min="7" max="7" width="12.125" style="1" customWidth="1"/>
  </cols>
  <sheetData>
    <row r="2" spans="1:3" ht="23.25" customHeight="1">
      <c r="A2" s="271" t="s">
        <v>47</v>
      </c>
      <c r="B2" s="271"/>
      <c r="C2" s="271"/>
    </row>
    <row r="3" ht="14.25" thickBot="1"/>
    <row r="4" spans="1:7" ht="24" customHeight="1">
      <c r="A4" s="35"/>
      <c r="B4" s="36" t="s">
        <v>46</v>
      </c>
      <c r="C4" s="251" t="s">
        <v>30</v>
      </c>
      <c r="D4" s="251"/>
      <c r="E4" s="251"/>
      <c r="F4" s="251"/>
      <c r="G4" s="251"/>
    </row>
    <row r="5" spans="1:7" ht="24" customHeight="1">
      <c r="A5" s="26" t="s">
        <v>19</v>
      </c>
      <c r="B5" s="37" t="s">
        <v>28</v>
      </c>
      <c r="C5" s="255" t="s">
        <v>29</v>
      </c>
      <c r="D5" s="262" t="s">
        <v>17</v>
      </c>
      <c r="E5" s="262" t="s">
        <v>18</v>
      </c>
      <c r="F5" s="273" t="s">
        <v>31</v>
      </c>
      <c r="G5" s="253" t="s">
        <v>32</v>
      </c>
    </row>
    <row r="6" spans="1:7" ht="24" customHeight="1">
      <c r="A6" s="26" t="s">
        <v>5</v>
      </c>
      <c r="B6" s="40" t="s">
        <v>26</v>
      </c>
      <c r="C6" s="272"/>
      <c r="D6" s="269"/>
      <c r="E6" s="269"/>
      <c r="F6" s="274"/>
      <c r="G6" s="275"/>
    </row>
    <row r="7" spans="1:7" ht="24" customHeight="1" thickBot="1">
      <c r="A7" s="41"/>
      <c r="B7" s="42" t="s">
        <v>27</v>
      </c>
      <c r="C7" s="248" t="s">
        <v>45</v>
      </c>
      <c r="D7" s="248"/>
      <c r="E7" s="248"/>
      <c r="F7" s="248"/>
      <c r="G7" s="105" t="s">
        <v>34</v>
      </c>
    </row>
    <row r="8" spans="1:7" ht="18" customHeight="1">
      <c r="A8" s="7" t="s">
        <v>110</v>
      </c>
      <c r="B8" s="3">
        <v>81196</v>
      </c>
      <c r="C8" s="3">
        <v>208970</v>
      </c>
      <c r="D8" s="3">
        <v>103534</v>
      </c>
      <c r="E8" s="3">
        <v>105436</v>
      </c>
      <c r="F8" s="22">
        <v>593</v>
      </c>
      <c r="G8" s="108">
        <v>0.28</v>
      </c>
    </row>
    <row r="9" spans="1:7" ht="18" customHeight="1">
      <c r="A9" s="79" t="s">
        <v>82</v>
      </c>
      <c r="B9" s="3">
        <v>82384</v>
      </c>
      <c r="C9" s="3">
        <v>209816</v>
      </c>
      <c r="D9" s="3">
        <v>104058</v>
      </c>
      <c r="E9" s="3">
        <v>105758</v>
      </c>
      <c r="F9" s="22">
        <v>846</v>
      </c>
      <c r="G9" s="106">
        <v>0.4</v>
      </c>
    </row>
    <row r="10" spans="1:7" ht="18" customHeight="1">
      <c r="A10" s="79" t="s">
        <v>90</v>
      </c>
      <c r="B10" s="3">
        <v>82690</v>
      </c>
      <c r="C10" s="3">
        <v>209649</v>
      </c>
      <c r="D10" s="3">
        <v>103838</v>
      </c>
      <c r="E10" s="3">
        <v>105811</v>
      </c>
      <c r="F10" s="22" t="s">
        <v>88</v>
      </c>
      <c r="G10" s="106" t="s">
        <v>89</v>
      </c>
    </row>
    <row r="11" spans="1:7" ht="18" customHeight="1">
      <c r="A11" s="79" t="s">
        <v>94</v>
      </c>
      <c r="B11" s="3">
        <v>83223</v>
      </c>
      <c r="C11" s="3">
        <v>209194</v>
      </c>
      <c r="D11" s="3">
        <v>103466</v>
      </c>
      <c r="E11" s="3">
        <v>105728</v>
      </c>
      <c r="F11" s="22" t="s">
        <v>96</v>
      </c>
      <c r="G11" s="106" t="s">
        <v>97</v>
      </c>
    </row>
    <row r="12" spans="1:7" ht="18" customHeight="1">
      <c r="A12" s="79" t="s">
        <v>95</v>
      </c>
      <c r="B12" s="59">
        <v>83603</v>
      </c>
      <c r="C12" s="59">
        <v>208599</v>
      </c>
      <c r="D12" s="59">
        <v>103151</v>
      </c>
      <c r="E12" s="59">
        <v>105448</v>
      </c>
      <c r="F12" s="116">
        <v>-595</v>
      </c>
      <c r="G12" s="118">
        <v>-0.28</v>
      </c>
    </row>
    <row r="13" spans="1:7" ht="18" customHeight="1">
      <c r="A13" s="79" t="s">
        <v>111</v>
      </c>
      <c r="B13" s="77">
        <v>89153</v>
      </c>
      <c r="C13" s="77">
        <v>227579</v>
      </c>
      <c r="D13" s="77">
        <v>112066</v>
      </c>
      <c r="E13" s="77">
        <v>115513</v>
      </c>
      <c r="F13" s="22">
        <f>+C13-C12</f>
        <v>18980</v>
      </c>
      <c r="G13" s="107">
        <f>(+C13-C12)/C12*100</f>
        <v>9.09879721379297</v>
      </c>
    </row>
    <row r="14" spans="1:7" ht="18" customHeight="1">
      <c r="A14" s="79" t="s">
        <v>116</v>
      </c>
      <c r="B14" s="77">
        <v>89904</v>
      </c>
      <c r="C14" s="77">
        <v>227532</v>
      </c>
      <c r="D14" s="77">
        <v>112039</v>
      </c>
      <c r="E14" s="77">
        <v>115493</v>
      </c>
      <c r="F14" s="119">
        <f>+C14-C13</f>
        <v>-47</v>
      </c>
      <c r="G14" s="107">
        <f>(+C14-C13)/C13*100</f>
        <v>-0.020652169136871155</v>
      </c>
    </row>
    <row r="15" spans="1:7" ht="18" customHeight="1">
      <c r="A15" s="79" t="s">
        <v>126</v>
      </c>
      <c r="B15" s="77">
        <v>90590</v>
      </c>
      <c r="C15" s="77">
        <v>227394</v>
      </c>
      <c r="D15" s="77">
        <v>111891</v>
      </c>
      <c r="E15" s="77">
        <v>115503</v>
      </c>
      <c r="F15" s="119">
        <f>+C15-C14</f>
        <v>-138</v>
      </c>
      <c r="G15" s="107">
        <f>(+C15-C14)/C14*100</f>
        <v>-0.060650809556458</v>
      </c>
    </row>
    <row r="16" spans="1:7" ht="18" customHeight="1">
      <c r="A16" s="79" t="s">
        <v>202</v>
      </c>
      <c r="B16" s="77">
        <v>91183</v>
      </c>
      <c r="C16" s="77">
        <v>227188</v>
      </c>
      <c r="D16" s="77">
        <v>111839</v>
      </c>
      <c r="E16" s="77">
        <v>115349</v>
      </c>
      <c r="F16" s="119">
        <v>-206</v>
      </c>
      <c r="G16" s="107">
        <v>-0.09</v>
      </c>
    </row>
    <row r="17" spans="1:7" ht="18" customHeight="1">
      <c r="A17" s="7" t="s">
        <v>4</v>
      </c>
      <c r="B17" s="77"/>
      <c r="C17" s="77"/>
      <c r="D17" s="77"/>
      <c r="E17" s="77"/>
      <c r="F17" s="22"/>
      <c r="G17" s="12"/>
    </row>
    <row r="18" spans="1:7" ht="18" customHeight="1">
      <c r="A18" s="91" t="s">
        <v>214</v>
      </c>
      <c r="B18" s="77">
        <v>91140</v>
      </c>
      <c r="C18" s="77">
        <v>227256</v>
      </c>
      <c r="D18" s="77">
        <v>111857</v>
      </c>
      <c r="E18" s="77">
        <v>115399</v>
      </c>
      <c r="F18" s="59"/>
      <c r="G18" s="12"/>
    </row>
    <row r="19" spans="1:7" ht="18" customHeight="1">
      <c r="A19" s="91" t="s">
        <v>137</v>
      </c>
      <c r="B19" s="77">
        <v>91183</v>
      </c>
      <c r="C19" s="77">
        <v>227312</v>
      </c>
      <c r="D19" s="77">
        <v>111870</v>
      </c>
      <c r="E19" s="77">
        <v>115442</v>
      </c>
      <c r="F19" s="59"/>
      <c r="G19" s="12"/>
    </row>
    <row r="20" spans="1:7" ht="18" customHeight="1">
      <c r="A20" s="91" t="s">
        <v>200</v>
      </c>
      <c r="B20" s="77">
        <v>91116</v>
      </c>
      <c r="C20" s="77">
        <v>227224</v>
      </c>
      <c r="D20" s="77">
        <v>111871</v>
      </c>
      <c r="E20" s="77">
        <v>115353</v>
      </c>
      <c r="F20" s="59"/>
      <c r="G20" s="12"/>
    </row>
    <row r="21" spans="1:7" ht="18" customHeight="1">
      <c r="A21" s="91" t="s">
        <v>145</v>
      </c>
      <c r="B21" s="77">
        <v>91140</v>
      </c>
      <c r="C21" s="77">
        <v>227232</v>
      </c>
      <c r="D21" s="77">
        <v>111862</v>
      </c>
      <c r="E21" s="77">
        <v>115370</v>
      </c>
      <c r="F21" s="59"/>
      <c r="G21" s="12"/>
    </row>
    <row r="22" spans="1:7" ht="18" customHeight="1">
      <c r="A22" s="91" t="s">
        <v>201</v>
      </c>
      <c r="B22" s="77">
        <v>91183</v>
      </c>
      <c r="C22" s="77">
        <v>227188</v>
      </c>
      <c r="D22" s="77">
        <v>111839</v>
      </c>
      <c r="E22" s="77">
        <v>115349</v>
      </c>
      <c r="F22" s="59"/>
      <c r="G22" s="12"/>
    </row>
    <row r="23" spans="1:7" ht="18" customHeight="1" thickBot="1">
      <c r="A23" s="91" t="s">
        <v>215</v>
      </c>
      <c r="B23" s="77">
        <v>91265</v>
      </c>
      <c r="C23" s="77">
        <v>227276</v>
      </c>
      <c r="D23" s="77">
        <v>111879</v>
      </c>
      <c r="E23" s="77">
        <v>115397</v>
      </c>
      <c r="F23" s="59"/>
      <c r="G23" s="12"/>
    </row>
    <row r="24" spans="1:7" ht="24" customHeight="1" thickBot="1">
      <c r="A24" s="113"/>
      <c r="B24" s="211"/>
      <c r="C24" s="212"/>
      <c r="D24" s="212"/>
      <c r="E24" s="212"/>
      <c r="F24" s="212"/>
      <c r="G24" s="212"/>
    </row>
    <row r="25" spans="1:7" ht="13.5">
      <c r="A25" s="85" t="s">
        <v>36</v>
      </c>
      <c r="B25" s="14"/>
      <c r="C25" s="14"/>
      <c r="D25" s="14"/>
      <c r="E25" s="14"/>
      <c r="F25" s="115"/>
      <c r="G25" s="12"/>
    </row>
    <row r="26" spans="1:7" ht="13.5">
      <c r="A26" s="14"/>
      <c r="B26" s="14"/>
      <c r="C26" s="14"/>
      <c r="D26" s="14"/>
      <c r="E26" s="14"/>
      <c r="F26" s="115"/>
      <c r="G26" s="12"/>
    </row>
    <row r="27" spans="1:7" ht="13.5">
      <c r="A27" s="14" t="s">
        <v>48</v>
      </c>
      <c r="B27" s="14"/>
      <c r="C27" s="14"/>
      <c r="D27" s="14"/>
      <c r="E27" s="14"/>
      <c r="F27" s="115"/>
      <c r="G27" s="12"/>
    </row>
    <row r="28" spans="1:7" ht="13.5">
      <c r="A28" s="14"/>
      <c r="B28" s="14" t="s">
        <v>35</v>
      </c>
      <c r="C28" s="14"/>
      <c r="D28" s="14"/>
      <c r="E28" s="14"/>
      <c r="F28" s="115"/>
      <c r="G28" s="12"/>
    </row>
    <row r="29" spans="1:7" ht="13.5">
      <c r="A29" s="14" t="s">
        <v>33</v>
      </c>
      <c r="B29" s="14"/>
      <c r="C29" s="14"/>
      <c r="D29" s="14"/>
      <c r="E29" s="14"/>
      <c r="F29" s="115"/>
      <c r="G29" s="12"/>
    </row>
    <row r="30" spans="1:7" ht="13.5">
      <c r="A30" s="14"/>
      <c r="B30" s="14"/>
      <c r="C30" s="14"/>
      <c r="D30" s="14"/>
      <c r="E30" s="14"/>
      <c r="F30" s="115"/>
      <c r="G30" s="12"/>
    </row>
    <row r="31" spans="1:7" ht="13.5">
      <c r="A31" s="14" t="s">
        <v>54</v>
      </c>
      <c r="B31" s="14"/>
      <c r="C31" s="14"/>
      <c r="D31" s="14"/>
      <c r="E31" s="14"/>
      <c r="F31" s="115"/>
      <c r="G31" s="12"/>
    </row>
    <row r="32" spans="1:7" ht="13.5">
      <c r="A32" s="14"/>
      <c r="B32" s="14" t="s">
        <v>49</v>
      </c>
      <c r="C32" s="14"/>
      <c r="D32" s="14"/>
      <c r="E32" s="14"/>
      <c r="F32" s="115"/>
      <c r="G32" s="12"/>
    </row>
    <row r="33" spans="1:7" ht="13.5">
      <c r="A33" s="14"/>
      <c r="B33" s="14"/>
      <c r="C33" s="14"/>
      <c r="D33" s="14"/>
      <c r="E33" s="14"/>
      <c r="F33" s="115"/>
      <c r="G33" s="12"/>
    </row>
    <row r="34" spans="1:7" ht="13.5">
      <c r="A34" s="14" t="s">
        <v>107</v>
      </c>
      <c r="B34" s="14"/>
      <c r="C34" s="14"/>
      <c r="D34" s="14"/>
      <c r="E34" s="14"/>
      <c r="F34" s="115"/>
      <c r="G34" s="12"/>
    </row>
    <row r="35" spans="1:7" ht="13.5">
      <c r="A35" s="14" t="s">
        <v>106</v>
      </c>
      <c r="B35" s="14"/>
      <c r="C35" s="14"/>
      <c r="D35" s="14"/>
      <c r="E35" s="14"/>
      <c r="F35" s="115"/>
      <c r="G35" s="12"/>
    </row>
    <row r="36" spans="1:7" ht="13.5">
      <c r="A36" s="117" t="s">
        <v>112</v>
      </c>
      <c r="B36" s="14"/>
      <c r="C36" s="14"/>
      <c r="D36" s="14"/>
      <c r="E36" s="14"/>
      <c r="F36" s="115"/>
      <c r="G36" s="12"/>
    </row>
    <row r="37" spans="1:7" ht="13.5">
      <c r="A37" s="14"/>
      <c r="B37" s="14"/>
      <c r="C37" s="14"/>
      <c r="D37" s="14"/>
      <c r="E37" s="14"/>
      <c r="F37" s="115"/>
      <c r="G37" s="12"/>
    </row>
    <row r="38" spans="1:7" ht="13.5">
      <c r="A38" s="14"/>
      <c r="B38" s="14"/>
      <c r="C38" s="14"/>
      <c r="D38" s="14"/>
      <c r="E38" s="14"/>
      <c r="F38" s="115"/>
      <c r="G38" s="12"/>
    </row>
    <row r="39" spans="1:7" ht="13.5">
      <c r="A39" s="14"/>
      <c r="B39" s="14"/>
      <c r="C39" s="14"/>
      <c r="D39" s="14"/>
      <c r="E39" s="14"/>
      <c r="F39" s="115"/>
      <c r="G39" s="12"/>
    </row>
    <row r="40" spans="1:7" ht="13.5">
      <c r="A40" s="14"/>
      <c r="B40" s="14"/>
      <c r="C40" s="14"/>
      <c r="D40" s="14"/>
      <c r="E40" s="14"/>
      <c r="F40" s="115"/>
      <c r="G40" s="12"/>
    </row>
    <row r="41" spans="1:7" ht="13.5">
      <c r="A41" s="14"/>
      <c r="B41" s="14"/>
      <c r="C41" s="14"/>
      <c r="D41" s="14"/>
      <c r="E41" s="14"/>
      <c r="F41" s="115"/>
      <c r="G41" s="12"/>
    </row>
    <row r="42" spans="1:7" ht="13.5">
      <c r="A42" s="14"/>
      <c r="B42" s="14"/>
      <c r="C42" s="14"/>
      <c r="D42" s="14"/>
      <c r="E42" s="14"/>
      <c r="F42" s="115"/>
      <c r="G42" s="12"/>
    </row>
    <row r="43" spans="1:7" ht="13.5">
      <c r="A43" s="14"/>
      <c r="B43" s="14"/>
      <c r="C43" s="14"/>
      <c r="D43" s="14"/>
      <c r="E43" s="14"/>
      <c r="F43" s="115"/>
      <c r="G43" s="12"/>
    </row>
    <row r="44" spans="1:7" ht="13.5">
      <c r="A44" s="14"/>
      <c r="B44" s="14"/>
      <c r="C44" s="14"/>
      <c r="D44" s="14"/>
      <c r="E44" s="14"/>
      <c r="F44" s="115"/>
      <c r="G44" s="12"/>
    </row>
    <row r="45" spans="1:7" ht="13.5">
      <c r="A45" s="14"/>
      <c r="B45" s="14"/>
      <c r="C45" s="14"/>
      <c r="D45" s="14"/>
      <c r="E45" s="14"/>
      <c r="F45" s="115"/>
      <c r="G45" s="12"/>
    </row>
    <row r="46" spans="1:7" ht="13.5">
      <c r="A46" s="14"/>
      <c r="B46" s="14"/>
      <c r="C46" s="14"/>
      <c r="D46" s="14"/>
      <c r="E46" s="14"/>
      <c r="F46" s="115"/>
      <c r="G46" s="12"/>
    </row>
    <row r="47" spans="1:7" ht="13.5">
      <c r="A47" s="14"/>
      <c r="B47" s="14"/>
      <c r="C47" s="14"/>
      <c r="D47" s="14"/>
      <c r="E47" s="14"/>
      <c r="F47" s="115"/>
      <c r="G47" s="12"/>
    </row>
    <row r="48" spans="1:7" ht="13.5">
      <c r="A48" s="14"/>
      <c r="B48" s="14"/>
      <c r="C48" s="14"/>
      <c r="D48" s="14"/>
      <c r="E48" s="14"/>
      <c r="F48" s="115"/>
      <c r="G48" s="12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4"/>
  <sheetViews>
    <sheetView workbookViewId="0" topLeftCell="B1">
      <selection activeCell="G13" sqref="G13"/>
    </sheetView>
  </sheetViews>
  <sheetFormatPr defaultColWidth="10.625" defaultRowHeight="13.5"/>
  <cols>
    <col min="1" max="1" width="4.50390625" style="126" hidden="1" customWidth="1"/>
    <col min="2" max="2" width="11.00390625" style="126" customWidth="1"/>
    <col min="3" max="3" width="9.25390625" style="126" customWidth="1"/>
    <col min="4" max="6" width="9.125" style="126" customWidth="1"/>
    <col min="7" max="7" width="10.125" style="126" bestFit="1" customWidth="1"/>
    <col min="8" max="9" width="6.25390625" style="126" customWidth="1"/>
    <col min="10" max="13" width="7.00390625" style="126" customWidth="1"/>
    <col min="14" max="14" width="9.75390625" style="126" customWidth="1"/>
    <col min="15" max="16384" width="10.625" style="126" customWidth="1"/>
  </cols>
  <sheetData>
    <row r="1" spans="2:14" ht="30" customHeight="1">
      <c r="B1" s="124" t="s">
        <v>216</v>
      </c>
      <c r="C1" s="125"/>
      <c r="D1" s="125"/>
      <c r="E1" s="125"/>
      <c r="F1" s="125"/>
      <c r="N1" s="127"/>
    </row>
    <row r="2" spans="2:14" ht="23.25" customHeight="1" thickBot="1">
      <c r="B2" s="128"/>
      <c r="C2" s="128"/>
      <c r="D2" s="128"/>
      <c r="E2" s="128"/>
      <c r="F2" s="128"/>
      <c r="G2" s="128"/>
      <c r="H2" s="129"/>
      <c r="I2" s="130" t="s">
        <v>252</v>
      </c>
      <c r="J2" s="131"/>
      <c r="K2" s="131"/>
      <c r="L2" s="131"/>
      <c r="M2" s="131"/>
      <c r="N2" s="131"/>
    </row>
    <row r="3" spans="2:14" ht="12" customHeight="1">
      <c r="B3" s="280" t="s">
        <v>217</v>
      </c>
      <c r="C3" s="283" t="s">
        <v>218</v>
      </c>
      <c r="D3" s="286" t="s">
        <v>219</v>
      </c>
      <c r="E3" s="287"/>
      <c r="F3" s="283"/>
      <c r="G3" s="294" t="s">
        <v>220</v>
      </c>
      <c r="H3" s="297" t="s">
        <v>253</v>
      </c>
      <c r="I3" s="298"/>
      <c r="J3" s="298"/>
      <c r="K3" s="298"/>
      <c r="L3" s="298"/>
      <c r="M3" s="298"/>
      <c r="N3" s="298"/>
    </row>
    <row r="4" spans="2:14" ht="21.75" customHeight="1">
      <c r="B4" s="281"/>
      <c r="C4" s="284"/>
      <c r="D4" s="288"/>
      <c r="E4" s="289"/>
      <c r="F4" s="290"/>
      <c r="G4" s="295"/>
      <c r="H4" s="299"/>
      <c r="I4" s="300"/>
      <c r="J4" s="301"/>
      <c r="K4" s="300"/>
      <c r="L4" s="300"/>
      <c r="M4" s="300"/>
      <c r="N4" s="301"/>
    </row>
    <row r="5" spans="2:14" ht="24.75" customHeight="1">
      <c r="B5" s="281"/>
      <c r="C5" s="284"/>
      <c r="D5" s="291"/>
      <c r="E5" s="292"/>
      <c r="F5" s="293"/>
      <c r="G5" s="133" t="s">
        <v>221</v>
      </c>
      <c r="H5" s="302" t="s">
        <v>222</v>
      </c>
      <c r="I5" s="303"/>
      <c r="J5" s="134"/>
      <c r="K5" s="135" t="s">
        <v>223</v>
      </c>
      <c r="L5" s="135"/>
      <c r="M5" s="132"/>
      <c r="N5" s="304" t="s">
        <v>224</v>
      </c>
    </row>
    <row r="6" spans="2:14" ht="12" customHeight="1">
      <c r="B6" s="281"/>
      <c r="C6" s="284"/>
      <c r="D6" s="276" t="s">
        <v>225</v>
      </c>
      <c r="E6" s="276" t="s">
        <v>226</v>
      </c>
      <c r="F6" s="276" t="s">
        <v>227</v>
      </c>
      <c r="G6" s="308" t="s">
        <v>228</v>
      </c>
      <c r="H6" s="276" t="s">
        <v>229</v>
      </c>
      <c r="I6" s="276" t="s">
        <v>230</v>
      </c>
      <c r="J6" s="278" t="s">
        <v>231</v>
      </c>
      <c r="K6" s="136"/>
      <c r="L6" s="278" t="s">
        <v>232</v>
      </c>
      <c r="M6" s="137"/>
      <c r="N6" s="305"/>
    </row>
    <row r="7" spans="2:14" ht="15.75" customHeight="1" thickBot="1">
      <c r="B7" s="282"/>
      <c r="C7" s="285"/>
      <c r="D7" s="307"/>
      <c r="E7" s="307"/>
      <c r="F7" s="307"/>
      <c r="G7" s="307"/>
      <c r="H7" s="277"/>
      <c r="I7" s="277"/>
      <c r="J7" s="279"/>
      <c r="K7" s="138" t="s">
        <v>233</v>
      </c>
      <c r="L7" s="279"/>
      <c r="M7" s="139" t="s">
        <v>233</v>
      </c>
      <c r="N7" s="306"/>
    </row>
    <row r="8" spans="2:14" ht="39" customHeight="1">
      <c r="B8" s="140" t="s">
        <v>234</v>
      </c>
      <c r="C8" s="146">
        <v>163153</v>
      </c>
      <c r="D8" s="146">
        <v>430668</v>
      </c>
      <c r="E8" s="146">
        <v>211083</v>
      </c>
      <c r="F8" s="146">
        <v>219585</v>
      </c>
      <c r="G8" s="146">
        <v>142</v>
      </c>
      <c r="H8" s="146">
        <v>349</v>
      </c>
      <c r="I8" s="146">
        <v>317</v>
      </c>
      <c r="J8" s="146">
        <v>1445</v>
      </c>
      <c r="K8" s="146">
        <v>683</v>
      </c>
      <c r="L8" s="146">
        <v>1343</v>
      </c>
      <c r="M8" s="146">
        <v>614</v>
      </c>
      <c r="N8" s="146">
        <v>8</v>
      </c>
    </row>
    <row r="9" spans="2:14" ht="39" customHeight="1">
      <c r="B9" s="141" t="s">
        <v>235</v>
      </c>
      <c r="C9" s="142">
        <v>91265</v>
      </c>
      <c r="D9" s="148">
        <v>227276</v>
      </c>
      <c r="E9" s="142">
        <v>111879</v>
      </c>
      <c r="F9" s="142">
        <v>115397</v>
      </c>
      <c r="G9" s="148">
        <v>88</v>
      </c>
      <c r="H9" s="142">
        <v>185</v>
      </c>
      <c r="I9" s="142">
        <v>161</v>
      </c>
      <c r="J9" s="142">
        <v>783</v>
      </c>
      <c r="K9" s="142">
        <v>431</v>
      </c>
      <c r="L9" s="142">
        <v>719</v>
      </c>
      <c r="M9" s="142">
        <v>365</v>
      </c>
      <c r="N9" s="143">
        <v>0</v>
      </c>
    </row>
    <row r="10" spans="2:14" ht="39" customHeight="1">
      <c r="B10" s="141" t="s">
        <v>236</v>
      </c>
      <c r="C10" s="142">
        <v>24904</v>
      </c>
      <c r="D10" s="148">
        <v>67857</v>
      </c>
      <c r="E10" s="142">
        <v>33640</v>
      </c>
      <c r="F10" s="142">
        <v>34217</v>
      </c>
      <c r="G10" s="148">
        <v>29</v>
      </c>
      <c r="H10" s="142">
        <v>51</v>
      </c>
      <c r="I10" s="142">
        <v>38</v>
      </c>
      <c r="J10" s="142">
        <v>248</v>
      </c>
      <c r="K10" s="142">
        <v>84</v>
      </c>
      <c r="L10" s="142">
        <v>237</v>
      </c>
      <c r="M10" s="142">
        <v>91</v>
      </c>
      <c r="N10" s="142">
        <v>5</v>
      </c>
    </row>
    <row r="11" spans="2:14" ht="39" customHeight="1">
      <c r="B11" s="141" t="s">
        <v>254</v>
      </c>
      <c r="C11" s="142">
        <v>34285</v>
      </c>
      <c r="D11" s="148">
        <v>97095</v>
      </c>
      <c r="E11" s="142">
        <v>46965</v>
      </c>
      <c r="F11" s="142">
        <v>50130</v>
      </c>
      <c r="G11" s="148">
        <v>-6</v>
      </c>
      <c r="H11" s="142">
        <v>83</v>
      </c>
      <c r="I11" s="142">
        <v>72</v>
      </c>
      <c r="J11" s="142">
        <v>278</v>
      </c>
      <c r="K11" s="142">
        <v>130</v>
      </c>
      <c r="L11" s="142">
        <v>297</v>
      </c>
      <c r="M11" s="142">
        <v>125</v>
      </c>
      <c r="N11" s="142">
        <v>2</v>
      </c>
    </row>
    <row r="12" spans="2:14" ht="39" customHeight="1">
      <c r="B12" s="140" t="s">
        <v>237</v>
      </c>
      <c r="C12" s="146">
        <v>12699</v>
      </c>
      <c r="D12" s="146">
        <v>38440</v>
      </c>
      <c r="E12" s="146">
        <v>18599</v>
      </c>
      <c r="F12" s="146">
        <v>19841</v>
      </c>
      <c r="G12" s="148">
        <v>31</v>
      </c>
      <c r="H12" s="146">
        <v>30</v>
      </c>
      <c r="I12" s="146">
        <v>46</v>
      </c>
      <c r="J12" s="146">
        <v>136</v>
      </c>
      <c r="K12" s="146">
        <v>38</v>
      </c>
      <c r="L12" s="146">
        <v>90</v>
      </c>
      <c r="M12" s="146">
        <v>33</v>
      </c>
      <c r="N12" s="146">
        <v>1</v>
      </c>
    </row>
    <row r="13" spans="2:14" ht="39" customHeight="1">
      <c r="B13" s="141" t="s">
        <v>238</v>
      </c>
      <c r="C13" s="142">
        <v>5023</v>
      </c>
      <c r="D13" s="148">
        <v>14917</v>
      </c>
      <c r="E13" s="142">
        <v>7225</v>
      </c>
      <c r="F13" s="142">
        <v>7692</v>
      </c>
      <c r="G13" s="148">
        <v>27</v>
      </c>
      <c r="H13" s="142">
        <v>14</v>
      </c>
      <c r="I13" s="142">
        <v>15</v>
      </c>
      <c r="J13" s="142">
        <v>61</v>
      </c>
      <c r="K13" s="142">
        <v>11</v>
      </c>
      <c r="L13" s="142">
        <v>34</v>
      </c>
      <c r="M13" s="142">
        <v>10</v>
      </c>
      <c r="N13" s="143">
        <v>1</v>
      </c>
    </row>
    <row r="14" spans="2:14" ht="39" customHeight="1">
      <c r="B14" s="141" t="s">
        <v>239</v>
      </c>
      <c r="C14" s="142">
        <v>1037</v>
      </c>
      <c r="D14" s="148">
        <v>3027</v>
      </c>
      <c r="E14" s="142">
        <v>1373</v>
      </c>
      <c r="F14" s="142">
        <v>1654</v>
      </c>
      <c r="G14" s="148">
        <v>-2</v>
      </c>
      <c r="H14" s="142">
        <v>2</v>
      </c>
      <c r="I14" s="142">
        <v>3</v>
      </c>
      <c r="J14" s="142">
        <v>10</v>
      </c>
      <c r="K14" s="142">
        <v>6</v>
      </c>
      <c r="L14" s="142">
        <v>11</v>
      </c>
      <c r="M14" s="142">
        <v>8</v>
      </c>
      <c r="N14" s="143">
        <v>0</v>
      </c>
    </row>
    <row r="15" spans="2:15" ht="39" customHeight="1">
      <c r="B15" s="141" t="s">
        <v>240</v>
      </c>
      <c r="C15" s="142">
        <v>748</v>
      </c>
      <c r="D15" s="148">
        <v>2002</v>
      </c>
      <c r="E15" s="142">
        <v>986</v>
      </c>
      <c r="F15" s="142">
        <v>1016</v>
      </c>
      <c r="G15" s="148">
        <v>2</v>
      </c>
      <c r="H15" s="142">
        <v>1</v>
      </c>
      <c r="I15" s="142">
        <v>4</v>
      </c>
      <c r="J15" s="142">
        <v>12</v>
      </c>
      <c r="K15" s="142">
        <v>8</v>
      </c>
      <c r="L15" s="143">
        <v>7</v>
      </c>
      <c r="M15" s="143">
        <v>0</v>
      </c>
      <c r="N15" s="143">
        <v>0</v>
      </c>
      <c r="O15" s="142"/>
    </row>
    <row r="16" spans="2:14" ht="39" customHeight="1">
      <c r="B16" s="141" t="s">
        <v>241</v>
      </c>
      <c r="C16" s="142">
        <v>2573</v>
      </c>
      <c r="D16" s="148">
        <v>8401</v>
      </c>
      <c r="E16" s="142">
        <v>4133</v>
      </c>
      <c r="F16" s="142">
        <v>4268</v>
      </c>
      <c r="G16" s="148">
        <v>18</v>
      </c>
      <c r="H16" s="142">
        <v>9</v>
      </c>
      <c r="I16" s="142">
        <v>14</v>
      </c>
      <c r="J16" s="142">
        <v>40</v>
      </c>
      <c r="K16" s="142">
        <v>7</v>
      </c>
      <c r="L16" s="142">
        <v>17</v>
      </c>
      <c r="M16" s="142">
        <v>6</v>
      </c>
      <c r="N16" s="143">
        <v>0</v>
      </c>
    </row>
    <row r="17" spans="2:15" ht="39" customHeight="1">
      <c r="B17" s="141" t="s">
        <v>242</v>
      </c>
      <c r="C17" s="142">
        <v>1402</v>
      </c>
      <c r="D17" s="148">
        <v>4771</v>
      </c>
      <c r="E17" s="142">
        <v>2319</v>
      </c>
      <c r="F17" s="142">
        <v>2452</v>
      </c>
      <c r="G17" s="148">
        <v>-9</v>
      </c>
      <c r="H17" s="142">
        <v>3</v>
      </c>
      <c r="I17" s="142">
        <v>6</v>
      </c>
      <c r="J17" s="142">
        <v>7</v>
      </c>
      <c r="K17" s="142">
        <v>2</v>
      </c>
      <c r="L17" s="142">
        <v>13</v>
      </c>
      <c r="M17" s="142">
        <v>5</v>
      </c>
      <c r="N17" s="143">
        <v>0</v>
      </c>
      <c r="O17" s="142"/>
    </row>
    <row r="18" spans="2:14" ht="39" customHeight="1" thickBot="1">
      <c r="B18" s="141" t="s">
        <v>255</v>
      </c>
      <c r="C18" s="142">
        <v>1916</v>
      </c>
      <c r="D18" s="148">
        <v>5322</v>
      </c>
      <c r="E18" s="144">
        <v>2563</v>
      </c>
      <c r="F18" s="144">
        <v>2759</v>
      </c>
      <c r="G18" s="148">
        <v>-5</v>
      </c>
      <c r="H18" s="144">
        <v>1</v>
      </c>
      <c r="I18" s="144">
        <v>4</v>
      </c>
      <c r="J18" s="144">
        <v>6</v>
      </c>
      <c r="K18" s="142">
        <v>4</v>
      </c>
      <c r="L18" s="144">
        <v>8</v>
      </c>
      <c r="M18" s="144">
        <v>4</v>
      </c>
      <c r="N18" s="145">
        <v>0</v>
      </c>
    </row>
    <row r="19" spans="2:14" ht="36" customHeight="1" hidden="1">
      <c r="B19" s="140" t="s">
        <v>243</v>
      </c>
      <c r="C19" s="146">
        <v>0</v>
      </c>
      <c r="D19" s="146">
        <v>0</v>
      </c>
      <c r="E19" s="146">
        <v>0</v>
      </c>
      <c r="F19" s="146">
        <v>0</v>
      </c>
      <c r="G19" s="148" t="e">
        <v>#REF!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</row>
    <row r="20" spans="2:14" ht="36" customHeight="1" hidden="1">
      <c r="B20" s="147" t="s">
        <v>244</v>
      </c>
      <c r="C20" s="148">
        <v>0</v>
      </c>
      <c r="D20" s="148">
        <v>0</v>
      </c>
      <c r="E20" s="148"/>
      <c r="F20" s="148"/>
      <c r="G20" s="148" t="e">
        <v>#REF!</v>
      </c>
      <c r="H20" s="148"/>
      <c r="I20" s="148"/>
      <c r="J20" s="148"/>
      <c r="K20" s="148"/>
      <c r="L20" s="148"/>
      <c r="M20" s="148"/>
      <c r="N20" s="149"/>
    </row>
    <row r="21" spans="2:14" ht="36" customHeight="1" hidden="1">
      <c r="B21" s="147" t="s">
        <v>245</v>
      </c>
      <c r="C21" s="148">
        <v>0</v>
      </c>
      <c r="D21" s="148">
        <v>0</v>
      </c>
      <c r="E21" s="148"/>
      <c r="F21" s="148"/>
      <c r="G21" s="148" t="e">
        <v>#REF!</v>
      </c>
      <c r="H21" s="148"/>
      <c r="I21" s="148"/>
      <c r="J21" s="148"/>
      <c r="K21" s="148"/>
      <c r="L21" s="148"/>
      <c r="M21" s="148"/>
      <c r="N21" s="149"/>
    </row>
    <row r="22" spans="2:14" ht="36" customHeight="1" hidden="1">
      <c r="B22" s="147" t="s">
        <v>246</v>
      </c>
      <c r="C22" s="148">
        <v>0</v>
      </c>
      <c r="D22" s="148">
        <v>0</v>
      </c>
      <c r="E22" s="148"/>
      <c r="F22" s="148"/>
      <c r="G22" s="148" t="e">
        <v>#REF!</v>
      </c>
      <c r="H22" s="149"/>
      <c r="I22" s="150"/>
      <c r="J22" s="148"/>
      <c r="K22" s="149"/>
      <c r="L22" s="148"/>
      <c r="M22" s="150"/>
      <c r="N22" s="149"/>
    </row>
    <row r="23" spans="2:14" ht="36" customHeight="1" hidden="1">
      <c r="B23" s="147" t="s">
        <v>247</v>
      </c>
      <c r="C23" s="148">
        <v>0</v>
      </c>
      <c r="D23" s="148">
        <v>0</v>
      </c>
      <c r="E23" s="148"/>
      <c r="F23" s="148"/>
      <c r="G23" s="148" t="e">
        <v>#REF!</v>
      </c>
      <c r="H23" s="149"/>
      <c r="I23" s="150"/>
      <c r="J23" s="148"/>
      <c r="K23" s="149"/>
      <c r="L23" s="148"/>
      <c r="M23" s="148"/>
      <c r="N23" s="149"/>
    </row>
    <row r="24" spans="2:14" ht="36" customHeight="1" hidden="1">
      <c r="B24" s="147" t="s">
        <v>248</v>
      </c>
      <c r="C24" s="148">
        <v>0</v>
      </c>
      <c r="D24" s="148">
        <v>0</v>
      </c>
      <c r="E24" s="148"/>
      <c r="F24" s="148"/>
      <c r="G24" s="148" t="e">
        <v>#REF!</v>
      </c>
      <c r="H24" s="148"/>
      <c r="I24" s="148"/>
      <c r="J24" s="148"/>
      <c r="K24" s="149"/>
      <c r="L24" s="148"/>
      <c r="M24" s="148"/>
      <c r="N24" s="149"/>
    </row>
    <row r="25" spans="2:14" ht="36" customHeight="1" hidden="1">
      <c r="B25" s="147" t="s">
        <v>249</v>
      </c>
      <c r="C25" s="148">
        <v>0</v>
      </c>
      <c r="D25" s="148">
        <v>0</v>
      </c>
      <c r="E25" s="148"/>
      <c r="F25" s="148"/>
      <c r="G25" s="148" t="e">
        <v>#REF!</v>
      </c>
      <c r="H25" s="148"/>
      <c r="I25" s="148"/>
      <c r="J25" s="148"/>
      <c r="K25" s="148"/>
      <c r="L25" s="148"/>
      <c r="M25" s="148"/>
      <c r="N25" s="149"/>
    </row>
    <row r="26" spans="2:14" ht="36" customHeight="1" hidden="1" thickBot="1">
      <c r="B26" s="151" t="s">
        <v>250</v>
      </c>
      <c r="C26" s="152">
        <v>0</v>
      </c>
      <c r="D26" s="152">
        <v>0</v>
      </c>
      <c r="E26" s="152"/>
      <c r="F26" s="152"/>
      <c r="G26" s="148" t="e">
        <v>#REF!</v>
      </c>
      <c r="H26" s="152"/>
      <c r="I26" s="152"/>
      <c r="J26" s="152"/>
      <c r="K26" s="152"/>
      <c r="L26" s="152"/>
      <c r="M26" s="152"/>
      <c r="N26" s="153"/>
    </row>
    <row r="27" spans="2:14" ht="20.25" customHeight="1">
      <c r="B27" s="154"/>
      <c r="C27" s="155" t="s">
        <v>251</v>
      </c>
      <c r="D27" s="156" t="s">
        <v>256</v>
      </c>
      <c r="E27" s="157"/>
      <c r="G27" s="154"/>
      <c r="H27" s="158"/>
      <c r="I27" s="154"/>
      <c r="K27" s="154"/>
      <c r="L27" s="154"/>
      <c r="N27" s="154"/>
    </row>
    <row r="28" spans="2:14" ht="20.25" customHeight="1">
      <c r="B28" s="9"/>
      <c r="C28" s="159"/>
      <c r="D28" s="160"/>
      <c r="E28" s="157"/>
      <c r="G28" s="9"/>
      <c r="H28" s="158"/>
      <c r="I28" s="9"/>
      <c r="K28" s="9"/>
      <c r="L28" s="9"/>
      <c r="N28" s="9"/>
    </row>
    <row r="29" spans="3:18" ht="21" customHeight="1">
      <c r="C29" s="161" t="s">
        <v>257</v>
      </c>
      <c r="D29" s="160"/>
      <c r="E29" s="157"/>
      <c r="H29" s="158"/>
      <c r="R29" s="162"/>
    </row>
    <row r="30" spans="3:8" ht="19.5" customHeight="1">
      <c r="C30" s="161" t="s">
        <v>258</v>
      </c>
      <c r="D30" s="160"/>
      <c r="E30" s="157"/>
      <c r="H30" s="158"/>
    </row>
    <row r="31" spans="3:8" ht="19.5" customHeight="1">
      <c r="C31" s="161"/>
      <c r="D31" s="160"/>
      <c r="E31" s="157"/>
      <c r="H31" s="158"/>
    </row>
    <row r="32" spans="3:14" ht="20.25" customHeight="1"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4" spans="3:8" ht="19.5" customHeight="1">
      <c r="C34" s="161"/>
      <c r="D34" s="160"/>
      <c r="E34" s="157"/>
      <c r="H34" s="158"/>
    </row>
  </sheetData>
  <sheetProtection/>
  <mergeCells count="16">
    <mergeCell ref="C32:N32"/>
    <mergeCell ref="L6:L7"/>
    <mergeCell ref="H3:N4"/>
    <mergeCell ref="H5:I5"/>
    <mergeCell ref="N5:N7"/>
    <mergeCell ref="D6:D7"/>
    <mergeCell ref="E6:E7"/>
    <mergeCell ref="F6:F7"/>
    <mergeCell ref="G6:G7"/>
    <mergeCell ref="H6:H7"/>
    <mergeCell ref="I6:I7"/>
    <mergeCell ref="J6:J7"/>
    <mergeCell ref="B3:B7"/>
    <mergeCell ref="C3:C7"/>
    <mergeCell ref="D3:F5"/>
    <mergeCell ref="G3:G4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5"/>
  <sheetViews>
    <sheetView zoomScaleSheetLayoutView="100" workbookViewId="0" topLeftCell="A1">
      <selection activeCell="A36" sqref="A36:IV36"/>
    </sheetView>
  </sheetViews>
  <sheetFormatPr defaultColWidth="10.625" defaultRowHeight="13.5"/>
  <cols>
    <col min="1" max="1" width="0.12890625" style="166" customWidth="1"/>
    <col min="2" max="2" width="9.75390625" style="166" customWidth="1"/>
    <col min="3" max="3" width="7.75390625" style="166" customWidth="1"/>
    <col min="4" max="5" width="9.125" style="166" customWidth="1"/>
    <col min="6" max="6" width="9.25390625" style="166" customWidth="1"/>
    <col min="7" max="7" width="9.125" style="166" bestFit="1" customWidth="1"/>
    <col min="8" max="11" width="7.125" style="166" customWidth="1"/>
    <col min="12" max="12" width="9.75390625" style="166" customWidth="1"/>
    <col min="13" max="16384" width="10.625" style="166" customWidth="1"/>
  </cols>
  <sheetData>
    <row r="1" spans="2:5" ht="30" customHeight="1">
      <c r="B1" s="163" t="s">
        <v>259</v>
      </c>
      <c r="C1" s="164"/>
      <c r="D1" s="164"/>
      <c r="E1" s="165"/>
    </row>
    <row r="2" spans="2:12" ht="21" customHeight="1">
      <c r="B2" s="309" t="s">
        <v>280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12" ht="14.25" customHeight="1" thickBot="1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2:12" ht="16.5" customHeight="1">
      <c r="B4" s="312" t="s">
        <v>260</v>
      </c>
      <c r="C4" s="315" t="s">
        <v>218</v>
      </c>
      <c r="D4" s="318" t="s">
        <v>281</v>
      </c>
      <c r="E4" s="319"/>
      <c r="F4" s="320"/>
      <c r="G4" s="167"/>
      <c r="H4" s="318" t="s">
        <v>282</v>
      </c>
      <c r="I4" s="327"/>
      <c r="J4" s="327"/>
      <c r="K4" s="327"/>
      <c r="L4" s="327"/>
    </row>
    <row r="5" spans="2:12" ht="21" customHeight="1">
      <c r="B5" s="313"/>
      <c r="C5" s="316"/>
      <c r="D5" s="321"/>
      <c r="E5" s="322"/>
      <c r="F5" s="323"/>
      <c r="G5" s="169" t="s">
        <v>220</v>
      </c>
      <c r="H5" s="328"/>
      <c r="I5" s="329"/>
      <c r="J5" s="329"/>
      <c r="K5" s="329"/>
      <c r="L5" s="329"/>
    </row>
    <row r="6" spans="2:12" ht="24.75" customHeight="1">
      <c r="B6" s="313"/>
      <c r="C6" s="316"/>
      <c r="D6" s="324"/>
      <c r="E6" s="325"/>
      <c r="F6" s="326"/>
      <c r="G6" s="169" t="s">
        <v>261</v>
      </c>
      <c r="H6" s="170" t="s">
        <v>222</v>
      </c>
      <c r="I6" s="170"/>
      <c r="J6" s="171" t="s">
        <v>223</v>
      </c>
      <c r="K6" s="170"/>
      <c r="L6" s="330" t="s">
        <v>224</v>
      </c>
    </row>
    <row r="7" spans="2:12" ht="25.5" customHeight="1" thickBot="1">
      <c r="B7" s="314"/>
      <c r="C7" s="317"/>
      <c r="D7" s="173" t="s">
        <v>225</v>
      </c>
      <c r="E7" s="173" t="s">
        <v>226</v>
      </c>
      <c r="F7" s="173" t="s">
        <v>227</v>
      </c>
      <c r="G7" s="174" t="s">
        <v>228</v>
      </c>
      <c r="H7" s="175" t="s">
        <v>229</v>
      </c>
      <c r="I7" s="176" t="s">
        <v>230</v>
      </c>
      <c r="J7" s="175" t="s">
        <v>231</v>
      </c>
      <c r="K7" s="177" t="s">
        <v>232</v>
      </c>
      <c r="L7" s="331"/>
    </row>
    <row r="8" spans="2:12" ht="30" customHeight="1">
      <c r="B8" s="202" t="s">
        <v>225</v>
      </c>
      <c r="C8" s="203">
        <v>92593</v>
      </c>
      <c r="D8" s="203">
        <v>228448</v>
      </c>
      <c r="E8" s="203">
        <v>112147</v>
      </c>
      <c r="F8" s="203">
        <v>116301</v>
      </c>
      <c r="G8" s="203">
        <v>-38</v>
      </c>
      <c r="H8" s="203">
        <v>174</v>
      </c>
      <c r="I8" s="203">
        <v>193</v>
      </c>
      <c r="J8" s="203">
        <v>508</v>
      </c>
      <c r="K8" s="203">
        <v>528</v>
      </c>
      <c r="L8" s="203">
        <v>1</v>
      </c>
    </row>
    <row r="9" spans="2:12" ht="30" customHeight="1">
      <c r="B9" s="168" t="s">
        <v>262</v>
      </c>
      <c r="C9" s="178">
        <v>35561</v>
      </c>
      <c r="D9" s="178">
        <v>79953</v>
      </c>
      <c r="E9" s="178">
        <v>39270</v>
      </c>
      <c r="F9" s="178">
        <v>40683</v>
      </c>
      <c r="G9" s="178">
        <v>-49</v>
      </c>
      <c r="H9" s="178">
        <v>63</v>
      </c>
      <c r="I9" s="178">
        <v>61</v>
      </c>
      <c r="J9" s="178">
        <v>203</v>
      </c>
      <c r="K9" s="178">
        <v>223</v>
      </c>
      <c r="L9" s="178">
        <v>-31</v>
      </c>
    </row>
    <row r="10" spans="2:12" ht="30" customHeight="1">
      <c r="B10" s="168" t="s">
        <v>263</v>
      </c>
      <c r="C10" s="178">
        <v>4537</v>
      </c>
      <c r="D10" s="178">
        <v>12241</v>
      </c>
      <c r="E10" s="178">
        <v>5978</v>
      </c>
      <c r="F10" s="178">
        <v>6263</v>
      </c>
      <c r="G10" s="178">
        <v>4</v>
      </c>
      <c r="H10" s="178">
        <v>11</v>
      </c>
      <c r="I10" s="178">
        <v>11</v>
      </c>
      <c r="J10" s="178">
        <v>41</v>
      </c>
      <c r="K10" s="178">
        <v>28</v>
      </c>
      <c r="L10" s="178">
        <v>-9</v>
      </c>
    </row>
    <row r="11" spans="2:12" ht="30" customHeight="1">
      <c r="B11" s="168" t="s">
        <v>264</v>
      </c>
      <c r="C11" s="178">
        <v>1347</v>
      </c>
      <c r="D11" s="178">
        <v>3812</v>
      </c>
      <c r="E11" s="178">
        <v>1852</v>
      </c>
      <c r="F11" s="178">
        <v>1960</v>
      </c>
      <c r="G11" s="178">
        <v>1</v>
      </c>
      <c r="H11" s="178">
        <v>1</v>
      </c>
      <c r="I11" s="179">
        <v>2</v>
      </c>
      <c r="J11" s="178">
        <v>3</v>
      </c>
      <c r="K11" s="178">
        <v>4</v>
      </c>
      <c r="L11" s="178">
        <v>3</v>
      </c>
    </row>
    <row r="12" spans="2:12" ht="30" customHeight="1">
      <c r="B12" s="168" t="s">
        <v>265</v>
      </c>
      <c r="C12" s="178">
        <v>2621</v>
      </c>
      <c r="D12" s="178">
        <v>6975</v>
      </c>
      <c r="E12" s="178">
        <v>3435</v>
      </c>
      <c r="F12" s="178">
        <v>3540</v>
      </c>
      <c r="G12" s="178">
        <v>8</v>
      </c>
      <c r="H12" s="178">
        <v>4</v>
      </c>
      <c r="I12" s="178">
        <v>6</v>
      </c>
      <c r="J12" s="178">
        <v>16</v>
      </c>
      <c r="K12" s="178">
        <v>7</v>
      </c>
      <c r="L12" s="178">
        <v>1</v>
      </c>
    </row>
    <row r="13" spans="2:12" ht="30" customHeight="1">
      <c r="B13" s="168" t="s">
        <v>266</v>
      </c>
      <c r="C13" s="178">
        <v>1198</v>
      </c>
      <c r="D13" s="178">
        <v>3404</v>
      </c>
      <c r="E13" s="178">
        <v>1675</v>
      </c>
      <c r="F13" s="178">
        <v>1729</v>
      </c>
      <c r="G13" s="178">
        <v>-10</v>
      </c>
      <c r="H13" s="178">
        <v>1</v>
      </c>
      <c r="I13" s="178">
        <v>3</v>
      </c>
      <c r="J13" s="178">
        <v>2</v>
      </c>
      <c r="K13" s="178">
        <v>8</v>
      </c>
      <c r="L13" s="178">
        <v>-2</v>
      </c>
    </row>
    <row r="14" spans="2:12" ht="30" customHeight="1">
      <c r="B14" s="168" t="s">
        <v>267</v>
      </c>
      <c r="C14" s="178">
        <v>1273</v>
      </c>
      <c r="D14" s="178">
        <v>3925</v>
      </c>
      <c r="E14" s="178">
        <v>1849</v>
      </c>
      <c r="F14" s="178">
        <v>2076</v>
      </c>
      <c r="G14" s="178">
        <v>3</v>
      </c>
      <c r="H14" s="178">
        <v>1</v>
      </c>
      <c r="I14" s="178">
        <v>7</v>
      </c>
      <c r="J14" s="178">
        <v>6</v>
      </c>
      <c r="K14" s="178">
        <v>3</v>
      </c>
      <c r="L14" s="178">
        <v>6</v>
      </c>
    </row>
    <row r="15" spans="2:12" ht="30" customHeight="1">
      <c r="B15" s="168" t="s">
        <v>268</v>
      </c>
      <c r="C15" s="178">
        <v>1789</v>
      </c>
      <c r="D15" s="178">
        <v>5040</v>
      </c>
      <c r="E15" s="178">
        <v>2474</v>
      </c>
      <c r="F15" s="178">
        <v>2566</v>
      </c>
      <c r="G15" s="178">
        <v>4</v>
      </c>
      <c r="H15" s="178">
        <v>3</v>
      </c>
      <c r="I15" s="178">
        <v>3</v>
      </c>
      <c r="J15" s="178">
        <v>8</v>
      </c>
      <c r="K15" s="178">
        <v>9</v>
      </c>
      <c r="L15" s="178">
        <v>5</v>
      </c>
    </row>
    <row r="16" spans="2:12" ht="30" customHeight="1">
      <c r="B16" s="168" t="s">
        <v>269</v>
      </c>
      <c r="C16" s="178">
        <v>4312</v>
      </c>
      <c r="D16" s="178">
        <v>11260</v>
      </c>
      <c r="E16" s="178">
        <v>5650</v>
      </c>
      <c r="F16" s="178">
        <v>5610</v>
      </c>
      <c r="G16" s="178">
        <v>-9</v>
      </c>
      <c r="H16" s="178">
        <v>8</v>
      </c>
      <c r="I16" s="178">
        <v>10</v>
      </c>
      <c r="J16" s="178">
        <v>21</v>
      </c>
      <c r="K16" s="178">
        <v>19</v>
      </c>
      <c r="L16" s="178">
        <v>-9</v>
      </c>
    </row>
    <row r="17" spans="2:12" ht="30" customHeight="1">
      <c r="B17" s="168" t="s">
        <v>270</v>
      </c>
      <c r="C17" s="178">
        <v>6887</v>
      </c>
      <c r="D17" s="178">
        <v>16552</v>
      </c>
      <c r="E17" s="178">
        <v>8248</v>
      </c>
      <c r="F17" s="178">
        <v>8304</v>
      </c>
      <c r="G17" s="178">
        <v>9</v>
      </c>
      <c r="H17" s="178">
        <v>14</v>
      </c>
      <c r="I17" s="178">
        <v>12</v>
      </c>
      <c r="J17" s="178">
        <v>46</v>
      </c>
      <c r="K17" s="178">
        <v>50</v>
      </c>
      <c r="L17" s="178">
        <v>11</v>
      </c>
    </row>
    <row r="18" spans="2:12" ht="30" customHeight="1">
      <c r="B18" s="168" t="s">
        <v>271</v>
      </c>
      <c r="C18" s="178">
        <v>5636</v>
      </c>
      <c r="D18" s="178">
        <v>14763</v>
      </c>
      <c r="E18" s="178">
        <v>7365</v>
      </c>
      <c r="F18" s="178">
        <v>7398</v>
      </c>
      <c r="G18" s="178">
        <v>0</v>
      </c>
      <c r="H18" s="178">
        <v>15</v>
      </c>
      <c r="I18" s="178">
        <v>10</v>
      </c>
      <c r="J18" s="178">
        <v>32</v>
      </c>
      <c r="K18" s="178">
        <v>31</v>
      </c>
      <c r="L18" s="178">
        <v>-6</v>
      </c>
    </row>
    <row r="19" spans="2:12" ht="30" customHeight="1">
      <c r="B19" s="168" t="s">
        <v>272</v>
      </c>
      <c r="C19" s="178">
        <v>1742</v>
      </c>
      <c r="D19" s="178">
        <v>4018</v>
      </c>
      <c r="E19" s="178">
        <v>1925</v>
      </c>
      <c r="F19" s="178">
        <v>2093</v>
      </c>
      <c r="G19" s="178">
        <v>-2</v>
      </c>
      <c r="H19" s="180">
        <v>2</v>
      </c>
      <c r="I19" s="178">
        <v>6</v>
      </c>
      <c r="J19" s="178">
        <v>11</v>
      </c>
      <c r="K19" s="178">
        <v>15</v>
      </c>
      <c r="L19" s="178">
        <v>6</v>
      </c>
    </row>
    <row r="20" spans="2:12" ht="30" customHeight="1">
      <c r="B20" s="168" t="s">
        <v>273</v>
      </c>
      <c r="C20" s="178">
        <v>2891</v>
      </c>
      <c r="D20" s="178">
        <v>7341</v>
      </c>
      <c r="E20" s="178">
        <v>3609</v>
      </c>
      <c r="F20" s="178">
        <v>3732</v>
      </c>
      <c r="G20" s="178">
        <v>15</v>
      </c>
      <c r="H20" s="178">
        <v>12</v>
      </c>
      <c r="I20" s="178">
        <v>1</v>
      </c>
      <c r="J20" s="178">
        <v>11</v>
      </c>
      <c r="K20" s="178">
        <v>12</v>
      </c>
      <c r="L20" s="178">
        <v>5</v>
      </c>
    </row>
    <row r="21" spans="2:12" ht="30" customHeight="1">
      <c r="B21" s="168" t="s">
        <v>274</v>
      </c>
      <c r="C21" s="178">
        <v>855</v>
      </c>
      <c r="D21" s="178">
        <v>2362</v>
      </c>
      <c r="E21" s="178">
        <v>1129</v>
      </c>
      <c r="F21" s="178">
        <v>1233</v>
      </c>
      <c r="G21" s="178">
        <v>5</v>
      </c>
      <c r="H21" s="180">
        <v>2</v>
      </c>
      <c r="I21" s="178">
        <v>0</v>
      </c>
      <c r="J21" s="179">
        <v>6</v>
      </c>
      <c r="K21" s="178">
        <v>3</v>
      </c>
      <c r="L21" s="178">
        <v>0</v>
      </c>
    </row>
    <row r="22" spans="2:12" ht="30" customHeight="1">
      <c r="B22" s="168" t="s">
        <v>275</v>
      </c>
      <c r="C22" s="178">
        <v>4734</v>
      </c>
      <c r="D22" s="178">
        <v>11397</v>
      </c>
      <c r="E22" s="178">
        <v>5528</v>
      </c>
      <c r="F22" s="178">
        <v>5869</v>
      </c>
      <c r="G22" s="178">
        <v>4</v>
      </c>
      <c r="H22" s="178">
        <v>8</v>
      </c>
      <c r="I22" s="178">
        <v>8</v>
      </c>
      <c r="J22" s="178">
        <v>26</v>
      </c>
      <c r="K22" s="178">
        <v>28</v>
      </c>
      <c r="L22" s="178">
        <v>6</v>
      </c>
    </row>
    <row r="23" spans="2:12" ht="30" customHeight="1">
      <c r="B23" s="168" t="s">
        <v>276</v>
      </c>
      <c r="C23" s="178">
        <v>1427</v>
      </c>
      <c r="D23" s="178">
        <v>4324</v>
      </c>
      <c r="E23" s="178">
        <v>2099</v>
      </c>
      <c r="F23" s="178">
        <v>2225</v>
      </c>
      <c r="G23" s="178">
        <v>-5</v>
      </c>
      <c r="H23" s="179">
        <v>1</v>
      </c>
      <c r="I23" s="178">
        <v>9</v>
      </c>
      <c r="J23" s="178">
        <v>8</v>
      </c>
      <c r="K23" s="178">
        <v>7</v>
      </c>
      <c r="L23" s="178">
        <v>2</v>
      </c>
    </row>
    <row r="24" spans="2:12" ht="30" customHeight="1">
      <c r="B24" s="168" t="s">
        <v>277</v>
      </c>
      <c r="C24" s="178">
        <v>910</v>
      </c>
      <c r="D24" s="178">
        <v>2477</v>
      </c>
      <c r="E24" s="178">
        <v>1246</v>
      </c>
      <c r="F24" s="178">
        <v>1231</v>
      </c>
      <c r="G24" s="178">
        <v>-3</v>
      </c>
      <c r="H24" s="180">
        <v>3</v>
      </c>
      <c r="I24" s="179">
        <v>2</v>
      </c>
      <c r="J24" s="178">
        <v>2</v>
      </c>
      <c r="K24" s="178">
        <v>9</v>
      </c>
      <c r="L24" s="178">
        <v>3</v>
      </c>
    </row>
    <row r="25" spans="2:12" ht="30" customHeight="1">
      <c r="B25" s="168" t="s">
        <v>278</v>
      </c>
      <c r="C25" s="178">
        <v>6598</v>
      </c>
      <c r="D25" s="178">
        <v>15113</v>
      </c>
      <c r="E25" s="178">
        <v>7334</v>
      </c>
      <c r="F25" s="178">
        <v>7779</v>
      </c>
      <c r="G25" s="178">
        <v>-6</v>
      </c>
      <c r="H25" s="180">
        <v>13</v>
      </c>
      <c r="I25" s="179">
        <v>15</v>
      </c>
      <c r="J25" s="178">
        <v>27</v>
      </c>
      <c r="K25" s="178">
        <v>33</v>
      </c>
      <c r="L25" s="178">
        <v>2</v>
      </c>
    </row>
    <row r="26" spans="2:12" ht="30" customHeight="1">
      <c r="B26" s="168" t="s">
        <v>283</v>
      </c>
      <c r="C26" s="178">
        <v>1061</v>
      </c>
      <c r="D26" s="178">
        <v>2856</v>
      </c>
      <c r="E26" s="178">
        <v>1410</v>
      </c>
      <c r="F26" s="178">
        <v>1446</v>
      </c>
      <c r="G26" s="178">
        <v>-17</v>
      </c>
      <c r="H26" s="180">
        <v>0</v>
      </c>
      <c r="I26" s="179">
        <v>3</v>
      </c>
      <c r="J26" s="178">
        <v>3</v>
      </c>
      <c r="K26" s="178">
        <v>4</v>
      </c>
      <c r="L26" s="178">
        <v>-13</v>
      </c>
    </row>
    <row r="27" spans="2:12" ht="30" customHeight="1">
      <c r="B27" s="168" t="s">
        <v>284</v>
      </c>
      <c r="C27" s="178">
        <v>2019</v>
      </c>
      <c r="D27" s="178">
        <v>5605</v>
      </c>
      <c r="E27" s="178">
        <v>2732</v>
      </c>
      <c r="F27" s="178">
        <v>2873</v>
      </c>
      <c r="G27" s="178">
        <v>-16</v>
      </c>
      <c r="H27" s="180">
        <v>1</v>
      </c>
      <c r="I27" s="179">
        <v>9</v>
      </c>
      <c r="J27" s="178">
        <v>6</v>
      </c>
      <c r="K27" s="178">
        <v>6</v>
      </c>
      <c r="L27" s="178">
        <v>-8</v>
      </c>
    </row>
    <row r="28" spans="2:12" ht="30" customHeight="1">
      <c r="B28" s="168" t="s">
        <v>285</v>
      </c>
      <c r="C28" s="178">
        <v>827</v>
      </c>
      <c r="D28" s="178">
        <v>2036</v>
      </c>
      <c r="E28" s="178">
        <v>1025</v>
      </c>
      <c r="F28" s="178">
        <v>1011</v>
      </c>
      <c r="G28" s="178">
        <v>-3</v>
      </c>
      <c r="H28" s="180">
        <v>1</v>
      </c>
      <c r="I28" s="179">
        <v>3</v>
      </c>
      <c r="J28" s="178">
        <v>7</v>
      </c>
      <c r="K28" s="178">
        <v>10</v>
      </c>
      <c r="L28" s="178">
        <v>2</v>
      </c>
    </row>
    <row r="29" spans="2:12" ht="30" customHeight="1">
      <c r="B29" s="168" t="s">
        <v>286</v>
      </c>
      <c r="C29" s="178">
        <v>376</v>
      </c>
      <c r="D29" s="178">
        <v>942</v>
      </c>
      <c r="E29" s="178">
        <v>450</v>
      </c>
      <c r="F29" s="178">
        <v>492</v>
      </c>
      <c r="G29" s="178">
        <v>1</v>
      </c>
      <c r="H29" s="180">
        <v>0</v>
      </c>
      <c r="I29" s="179">
        <v>1</v>
      </c>
      <c r="J29" s="178">
        <v>1</v>
      </c>
      <c r="K29" s="178">
        <v>0</v>
      </c>
      <c r="L29" s="178">
        <v>1</v>
      </c>
    </row>
    <row r="30" spans="2:12" ht="30" customHeight="1" thickBot="1">
      <c r="B30" s="172" t="s">
        <v>287</v>
      </c>
      <c r="C30" s="181">
        <v>3992</v>
      </c>
      <c r="D30" s="204">
        <v>12052</v>
      </c>
      <c r="E30" s="178">
        <v>5864</v>
      </c>
      <c r="F30" s="181">
        <v>6188</v>
      </c>
      <c r="G30" s="178">
        <v>28</v>
      </c>
      <c r="H30" s="181">
        <v>10</v>
      </c>
      <c r="I30" s="181">
        <v>11</v>
      </c>
      <c r="J30" s="181">
        <v>22</v>
      </c>
      <c r="K30" s="181">
        <v>19</v>
      </c>
      <c r="L30" s="181">
        <v>26</v>
      </c>
    </row>
    <row r="31" spans="2:12" ht="16.5" customHeight="1">
      <c r="B31" s="182"/>
      <c r="C31" s="182"/>
      <c r="D31" s="182"/>
      <c r="E31" s="183"/>
      <c r="F31" s="182"/>
      <c r="G31" s="183"/>
      <c r="H31" s="182"/>
      <c r="I31" s="182"/>
      <c r="J31" s="182"/>
      <c r="K31" s="182"/>
      <c r="L31" s="182"/>
    </row>
    <row r="32" spans="2:12" ht="18" customHeight="1">
      <c r="B32" s="182"/>
      <c r="C32" s="184" t="s">
        <v>251</v>
      </c>
      <c r="D32" s="185" t="s">
        <v>288</v>
      </c>
      <c r="E32" s="186"/>
      <c r="F32" s="186"/>
      <c r="G32" s="186"/>
      <c r="H32" s="182"/>
      <c r="I32" s="182"/>
      <c r="J32" s="182"/>
      <c r="K32" s="182"/>
      <c r="L32" s="182"/>
    </row>
    <row r="33" spans="2:12" ht="18" customHeight="1">
      <c r="B33" s="182"/>
      <c r="C33" s="187" t="s">
        <v>279</v>
      </c>
      <c r="D33" s="188" t="s">
        <v>289</v>
      </c>
      <c r="E33" s="182"/>
      <c r="F33" s="182"/>
      <c r="G33" s="182"/>
      <c r="H33" s="182"/>
      <c r="I33" s="182"/>
      <c r="J33" s="182"/>
      <c r="K33" s="189"/>
      <c r="L33" s="182"/>
    </row>
    <row r="34" spans="2:12" ht="17.25" customHeight="1">
      <c r="B34" s="182"/>
      <c r="C34" s="182"/>
      <c r="D34" s="188" t="s">
        <v>290</v>
      </c>
      <c r="E34" s="182"/>
      <c r="F34" s="182"/>
      <c r="G34" s="182"/>
      <c r="H34" s="182"/>
      <c r="I34" s="182"/>
      <c r="J34" s="182"/>
      <c r="K34" s="189"/>
      <c r="L34" s="182"/>
    </row>
    <row r="35" ht="18" customHeight="1">
      <c r="K35" s="190"/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2009-02-09T02:29:42Z</cp:lastPrinted>
  <dcterms:created xsi:type="dcterms:W3CDTF">1998-05-15T02:43:27Z</dcterms:created>
  <dcterms:modified xsi:type="dcterms:W3CDTF">2009-02-10T01:25:28Z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