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観光ブランド課\15_観光統計関係\☆公開用データ\02_HP公開用（公表OKデータ）\02_宿泊者数\日本人\"/>
    </mc:Choice>
  </mc:AlternateContent>
  <bookViews>
    <workbookView xWindow="0" yWindow="0" windowWidth="20490" windowHeight="7680" tabRatio="733"/>
  </bookViews>
  <sheets>
    <sheet name="日本人（歴年）公開用 " sheetId="3" r:id="rId1"/>
    <sheet name="日本人エリア別" sheetId="5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3" l="1"/>
  <c r="O17" i="3" l="1"/>
  <c r="N16" i="3"/>
  <c r="N15" i="3"/>
  <c r="N14" i="3"/>
  <c r="N13" i="3"/>
  <c r="N12" i="3"/>
  <c r="N11" i="3"/>
  <c r="N10" i="3"/>
  <c r="N9" i="3"/>
  <c r="N8" i="3"/>
  <c r="N7" i="3"/>
  <c r="N6" i="3"/>
  <c r="N5" i="3"/>
  <c r="N17" i="3"/>
  <c r="O15" i="3" l="1"/>
  <c r="O16" i="3"/>
  <c r="H12" i="5" l="1"/>
  <c r="G12" i="5"/>
  <c r="F12" i="5"/>
  <c r="E12" i="5"/>
  <c r="D12" i="5"/>
  <c r="C12" i="5"/>
  <c r="B12" i="5"/>
  <c r="O14" i="3" l="1"/>
  <c r="O13" i="3"/>
  <c r="O11" i="3"/>
  <c r="O10" i="3"/>
  <c r="O9" i="3"/>
  <c r="O8" i="3"/>
  <c r="O7" i="3"/>
  <c r="O6" i="3"/>
</calcChain>
</file>

<file path=xl/sharedStrings.xml><?xml version="1.0" encoding="utf-8"?>
<sst xmlns="http://schemas.openxmlformats.org/spreadsheetml/2006/main" count="52" uniqueCount="49">
  <si>
    <t>合計</t>
    <rPh sb="0" eb="2">
      <t>ゴウケイ</t>
    </rPh>
    <phoneticPr fontId="3"/>
  </si>
  <si>
    <t>対前年比</t>
    <rPh sb="0" eb="1">
      <t>タイ</t>
    </rPh>
    <rPh sb="1" eb="4">
      <t>ゼンネンヒ</t>
    </rPh>
    <phoneticPr fontId="3"/>
  </si>
  <si>
    <t>（単位：人泊）</t>
    <rPh sb="1" eb="3">
      <t>タンイ</t>
    </rPh>
    <rPh sb="4" eb="5">
      <t>ニン</t>
    </rPh>
    <rPh sb="5" eb="6">
      <t>ハク</t>
    </rPh>
    <phoneticPr fontId="1"/>
  </si>
  <si>
    <t>※令和３年より前は調査回答率が低いため参考値とする。</t>
    <rPh sb="1" eb="3">
      <t>レイワ</t>
    </rPh>
    <rPh sb="4" eb="5">
      <t>ネン</t>
    </rPh>
    <rPh sb="7" eb="8">
      <t>マエ</t>
    </rPh>
    <rPh sb="9" eb="11">
      <t>チョウサ</t>
    </rPh>
    <rPh sb="11" eb="13">
      <t>カイトウ</t>
    </rPh>
    <rPh sb="13" eb="14">
      <t>リツ</t>
    </rPh>
    <rPh sb="15" eb="16">
      <t>ヒク</t>
    </rPh>
    <rPh sb="19" eb="21">
      <t>サンコウ</t>
    </rPh>
    <rPh sb="21" eb="22">
      <t>チ</t>
    </rPh>
    <phoneticPr fontId="2"/>
  </si>
  <si>
    <t>H29</t>
  </si>
  <si>
    <t>H30</t>
  </si>
  <si>
    <t>R1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</si>
  <si>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</si>
  <si>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</si>
  <si>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</si>
  <si>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</si>
  <si>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</si>
  <si>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市街地</t>
    <rPh sb="0" eb="3">
      <t>シガイチ</t>
    </rPh>
    <phoneticPr fontId="2"/>
  </si>
  <si>
    <t>浅間温泉・横田温泉</t>
    <rPh sb="0" eb="2">
      <t>アサマ</t>
    </rPh>
    <rPh sb="2" eb="4">
      <t>オンセン</t>
    </rPh>
    <rPh sb="5" eb="7">
      <t>ヨコタ</t>
    </rPh>
    <rPh sb="7" eb="9">
      <t>オンセン</t>
    </rPh>
    <phoneticPr fontId="2"/>
  </si>
  <si>
    <t>美ヶ原温泉・高原・扉・崖の湯</t>
    <rPh sb="0" eb="3">
      <t>ウツクシガハラ</t>
    </rPh>
    <rPh sb="3" eb="5">
      <t>オンセン</t>
    </rPh>
    <rPh sb="6" eb="8">
      <t>コウゲン</t>
    </rPh>
    <rPh sb="9" eb="10">
      <t>トビラ</t>
    </rPh>
    <rPh sb="11" eb="12">
      <t>ガケ</t>
    </rPh>
    <rPh sb="13" eb="14">
      <t>ユ</t>
    </rPh>
    <phoneticPr fontId="2"/>
  </si>
  <si>
    <t>乗鞍・沢渡・安曇</t>
    <rPh sb="0" eb="2">
      <t>ノリクラ</t>
    </rPh>
    <rPh sb="3" eb="5">
      <t>サワンド</t>
    </rPh>
    <rPh sb="6" eb="8">
      <t>アズミ</t>
    </rPh>
    <phoneticPr fontId="2"/>
  </si>
  <si>
    <t>上高地</t>
    <rPh sb="0" eb="3">
      <t>カミコウチ</t>
    </rPh>
    <phoneticPr fontId="2"/>
  </si>
  <si>
    <t>白骨</t>
    <rPh sb="0" eb="2">
      <t>シラホネ</t>
    </rPh>
    <phoneticPr fontId="2"/>
  </si>
  <si>
    <t>奈川・波田・梓川・四賀等</t>
    <rPh sb="0" eb="2">
      <t>ナガワ</t>
    </rPh>
    <rPh sb="3" eb="5">
      <t>ハタ</t>
    </rPh>
    <rPh sb="6" eb="7">
      <t>アズサ</t>
    </rPh>
    <rPh sb="7" eb="8">
      <t>ガワ</t>
    </rPh>
    <rPh sb="9" eb="11">
      <t>シガ</t>
    </rPh>
    <rPh sb="11" eb="12">
      <t>ナド</t>
    </rPh>
    <phoneticPr fontId="2"/>
  </si>
  <si>
    <t>山小屋</t>
    <rPh sb="0" eb="3">
      <t>ヤマゴヤ</t>
    </rPh>
    <phoneticPr fontId="2"/>
  </si>
  <si>
    <t>合計</t>
    <rPh sb="0" eb="2">
      <t>ゴウケイ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</si>
  <si>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</si>
  <si>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</si>
  <si>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</si>
  <si>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</si>
  <si>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</si>
  <si>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</si>
  <si>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</si>
  <si>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</si>
  <si>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</si>
  <si>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</si>
  <si>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</si>
  <si>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エリア</t>
    <phoneticPr fontId="2"/>
  </si>
  <si>
    <t>1月</t>
    <rPh sb="1" eb="2">
      <t>ガツ</t>
    </rPh>
    <phoneticPr fontId="2"/>
  </si>
  <si>
    <t>H25</t>
    <phoneticPr fontId="2"/>
  </si>
  <si>
    <t>H26</t>
  </si>
  <si>
    <t>H27</t>
  </si>
  <si>
    <t>H28</t>
  </si>
  <si>
    <t>R1</t>
    <phoneticPr fontId="2"/>
  </si>
  <si>
    <t>R2</t>
  </si>
  <si>
    <t>R3</t>
  </si>
  <si>
    <t>R4</t>
  </si>
  <si>
    <t>R5</t>
  </si>
  <si>
    <t>R6</t>
  </si>
  <si>
    <t>R7</t>
    <phoneticPr fontId="2"/>
  </si>
  <si>
    <t>R7</t>
    <phoneticPr fontId="2"/>
  </si>
  <si>
    <t>松本市日本人宿泊者数【参考値】</t>
    <rPh sb="0" eb="3">
      <t>マツモトシ</t>
    </rPh>
    <rPh sb="3" eb="6">
      <t>ニホンジン</t>
    </rPh>
    <rPh sb="6" eb="8">
      <t>シュクハク</t>
    </rPh>
    <rPh sb="8" eb="9">
      <t>シャ</t>
    </rPh>
    <rPh sb="9" eb="10">
      <t>スウ</t>
    </rPh>
    <rPh sb="11" eb="13">
      <t>サンコウ</t>
    </rPh>
    <rPh sb="13" eb="14">
      <t>チ</t>
    </rPh>
    <phoneticPr fontId="2"/>
  </si>
  <si>
    <t>※各年１月～１２月</t>
    <rPh sb="1" eb="3">
      <t>カクネン</t>
    </rPh>
    <rPh sb="4" eb="5">
      <t>ガツ</t>
    </rPh>
    <rPh sb="8" eb="9">
      <t>ガツ</t>
    </rPh>
    <phoneticPr fontId="2"/>
  </si>
  <si>
    <t>松本市日本人宿泊者数【参考値、エリア別】</t>
    <rPh sb="0" eb="3">
      <t>マツモトシ</t>
    </rPh>
    <rPh sb="3" eb="6">
      <t>ニホンジン</t>
    </rPh>
    <rPh sb="6" eb="8">
      <t>シュクハク</t>
    </rPh>
    <rPh sb="8" eb="9">
      <t>シャ</t>
    </rPh>
    <rPh sb="9" eb="10">
      <t>スウ</t>
    </rPh>
    <rPh sb="11" eb="13">
      <t>サンコウ</t>
    </rPh>
    <rPh sb="13" eb="14">
      <t>チ</t>
    </rPh>
    <rPh sb="18" eb="19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</si>
</sst>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1" xfId="1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2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パーセント" xfId="2" builtinId="5"/>
    <cellStyle name="桁区切り" xfId="1" builtinId="6"/>
    <cellStyle name="桁区切り 2" xfId="3"/>
    <cellStyle name="桁区切り 4" xfId="5"/>
    <cellStyle name="標準" xfId="0" builtinId="0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view="pageBreakPreview" topLeftCell="B1" zoomScale="60" zoomScaleNormal="85" workbookViewId="0">
      <selection activeCell="N20" sqref="N20"/>
    </sheetView>
  </sheetViews>
  <sheetFormatPr defaultColWidth="9" defaultRowHeight="13.5" x14ac:dyDescent="0.4"/>
  <cols>
    <col min="1" max="1" width="9" style="1"/>
    <col min="2" max="13" width="9.25" style="1" bestFit="1" customWidth="1"/>
    <col min="14" max="14" width="10.5" style="1" bestFit="1" customWidth="1"/>
    <col min="15" max="15" width="9.125" style="1" bestFit="1" customWidth="1"/>
    <col min="16" max="16384" width="9" style="1"/>
  </cols>
  <sheetData>
    <row r="1" spans="1:15" ht="29.25" customHeight="1" x14ac:dyDescent="0.4">
      <c r="A1" s="14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6.5" x14ac:dyDescent="0.4">
      <c r="A2" s="13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 t="s">
        <v>2</v>
      </c>
    </row>
    <row r="4" spans="1:15" s="2" customFormat="1" ht="18.75" customHeight="1" x14ac:dyDescent="0.4">
      <c r="A4" s="8"/>
      <c r="B4" s="8" t="s">
        <v>33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8" t="s">
        <v>27</v>
      </c>
      <c r="J4" s="8" t="s">
        <v>28</v>
      </c>
      <c r="K4" s="8" t="s">
        <v>29</v>
      </c>
      <c r="L4" s="8" t="s">
        <v>30</v>
      </c>
      <c r="M4" s="8" t="s">
        <v>31</v>
      </c>
      <c r="N4" s="8" t="s">
        <v>0</v>
      </c>
      <c r="O4" s="8" t="s">
        <v>1</v>
      </c>
    </row>
    <row r="5" spans="1:15" ht="18.75" customHeight="1" x14ac:dyDescent="0.4">
      <c r="A5" s="8" t="s">
        <v>34</v>
      </c>
      <c r="B5" s="3">
        <v>61364</v>
      </c>
      <c r="C5" s="3">
        <v>64090</v>
      </c>
      <c r="D5" s="3">
        <v>76154</v>
      </c>
      <c r="E5" s="3">
        <v>74717</v>
      </c>
      <c r="F5" s="3">
        <v>99449</v>
      </c>
      <c r="G5" s="3">
        <v>84946</v>
      </c>
      <c r="H5" s="3">
        <v>116832</v>
      </c>
      <c r="I5" s="3">
        <v>175724</v>
      </c>
      <c r="J5" s="3">
        <v>123665</v>
      </c>
      <c r="K5" s="3">
        <v>118028</v>
      </c>
      <c r="L5" s="3">
        <v>86829</v>
      </c>
      <c r="M5" s="3">
        <v>67902</v>
      </c>
      <c r="N5" s="3">
        <f t="shared" ref="N5:N16" si="0">SUM(B5:M5)</f>
        <v>1149700</v>
      </c>
      <c r="O5" s="4"/>
    </row>
    <row r="6" spans="1:15" ht="18.75" customHeight="1" x14ac:dyDescent="0.4">
      <c r="A6" s="8" t="s">
        <v>35</v>
      </c>
      <c r="B6" s="3">
        <v>46159</v>
      </c>
      <c r="C6" s="3">
        <v>42892</v>
      </c>
      <c r="D6" s="3">
        <v>57110</v>
      </c>
      <c r="E6" s="3">
        <v>61242</v>
      </c>
      <c r="F6" s="3">
        <v>93202</v>
      </c>
      <c r="G6" s="3">
        <v>78385</v>
      </c>
      <c r="H6" s="3">
        <v>107833</v>
      </c>
      <c r="I6" s="3">
        <v>168524</v>
      </c>
      <c r="J6" s="3">
        <v>124797</v>
      </c>
      <c r="K6" s="3">
        <v>111069</v>
      </c>
      <c r="L6" s="3">
        <v>61646</v>
      </c>
      <c r="M6" s="3">
        <v>41427</v>
      </c>
      <c r="N6" s="3">
        <f t="shared" si="0"/>
        <v>994286</v>
      </c>
      <c r="O6" s="5">
        <f>N6/N5</f>
        <v>0.86482212751152476</v>
      </c>
    </row>
    <row r="7" spans="1:15" ht="18.75" customHeight="1" x14ac:dyDescent="0.4">
      <c r="A7" s="8" t="s">
        <v>36</v>
      </c>
      <c r="B7" s="3">
        <v>81314</v>
      </c>
      <c r="C7" s="3">
        <v>77975</v>
      </c>
      <c r="D7" s="3">
        <v>93439</v>
      </c>
      <c r="E7" s="3">
        <v>91973</v>
      </c>
      <c r="F7" s="3">
        <v>140334</v>
      </c>
      <c r="G7" s="3">
        <v>110132</v>
      </c>
      <c r="H7" s="3">
        <v>149833</v>
      </c>
      <c r="I7" s="3">
        <v>219574</v>
      </c>
      <c r="J7" s="3">
        <v>166955</v>
      </c>
      <c r="K7" s="3">
        <v>159515</v>
      </c>
      <c r="L7" s="3">
        <v>108526</v>
      </c>
      <c r="M7" s="3">
        <v>84759</v>
      </c>
      <c r="N7" s="3">
        <f t="shared" si="0"/>
        <v>1484329</v>
      </c>
      <c r="O7" s="5">
        <f t="shared" ref="O7:O14" si="1">N7/N6</f>
        <v>1.4928591974542536</v>
      </c>
    </row>
    <row r="8" spans="1:15" ht="18.75" customHeight="1" x14ac:dyDescent="0.4">
      <c r="A8" s="8" t="s">
        <v>37</v>
      </c>
      <c r="B8" s="3">
        <v>81352</v>
      </c>
      <c r="C8" s="3">
        <v>80096</v>
      </c>
      <c r="D8" s="3">
        <v>94410</v>
      </c>
      <c r="E8" s="3">
        <v>96466</v>
      </c>
      <c r="F8" s="3">
        <v>135388</v>
      </c>
      <c r="G8" s="3">
        <v>111907</v>
      </c>
      <c r="H8" s="3">
        <v>155189</v>
      </c>
      <c r="I8" s="3">
        <v>226246</v>
      </c>
      <c r="J8" s="3">
        <v>156703</v>
      </c>
      <c r="K8" s="3">
        <v>159506</v>
      </c>
      <c r="L8" s="3">
        <v>105638</v>
      </c>
      <c r="M8" s="3">
        <v>87177</v>
      </c>
      <c r="N8" s="3">
        <f t="shared" si="0"/>
        <v>1490078</v>
      </c>
      <c r="O8" s="5">
        <f t="shared" si="1"/>
        <v>1.0038731305525932</v>
      </c>
    </row>
    <row r="9" spans="1:15" ht="18.75" customHeight="1" x14ac:dyDescent="0.4">
      <c r="A9" s="8" t="s">
        <v>4</v>
      </c>
      <c r="B9" s="3">
        <v>89940</v>
      </c>
      <c r="C9" s="3">
        <v>86040</v>
      </c>
      <c r="D9" s="3">
        <v>107772</v>
      </c>
      <c r="E9" s="3">
        <v>97052</v>
      </c>
      <c r="F9" s="3">
        <v>145232</v>
      </c>
      <c r="G9" s="3">
        <v>122415</v>
      </c>
      <c r="H9" s="3">
        <v>160343</v>
      </c>
      <c r="I9" s="3">
        <v>233497</v>
      </c>
      <c r="J9" s="3">
        <v>170666</v>
      </c>
      <c r="K9" s="3">
        <v>154493</v>
      </c>
      <c r="L9" s="3">
        <v>116895</v>
      </c>
      <c r="M9" s="3">
        <v>96538</v>
      </c>
      <c r="N9" s="3">
        <f t="shared" si="0"/>
        <v>1580883</v>
      </c>
      <c r="O9" s="5">
        <f t="shared" si="1"/>
        <v>1.060939762884896</v>
      </c>
    </row>
    <row r="10" spans="1:15" ht="18.75" customHeight="1" x14ac:dyDescent="0.4">
      <c r="A10" s="8" t="s">
        <v>5</v>
      </c>
      <c r="B10" s="3">
        <v>91257</v>
      </c>
      <c r="C10" s="3">
        <v>89572</v>
      </c>
      <c r="D10" s="3">
        <v>102153</v>
      </c>
      <c r="E10" s="3">
        <v>100586</v>
      </c>
      <c r="F10" s="3">
        <v>136518</v>
      </c>
      <c r="G10" s="3">
        <v>121419</v>
      </c>
      <c r="H10" s="3">
        <v>158064</v>
      </c>
      <c r="I10" s="3">
        <v>230744</v>
      </c>
      <c r="J10" s="3">
        <v>160986</v>
      </c>
      <c r="K10" s="3">
        <v>161508</v>
      </c>
      <c r="L10" s="3">
        <v>113031</v>
      </c>
      <c r="M10" s="3">
        <v>93274</v>
      </c>
      <c r="N10" s="3">
        <f t="shared" si="0"/>
        <v>1559112</v>
      </c>
      <c r="O10" s="5">
        <f t="shared" si="1"/>
        <v>0.98622858238085931</v>
      </c>
    </row>
    <row r="11" spans="1:15" ht="18.75" customHeight="1" x14ac:dyDescent="0.4">
      <c r="A11" s="8" t="s">
        <v>38</v>
      </c>
      <c r="B11" s="3">
        <v>83550</v>
      </c>
      <c r="C11" s="3">
        <v>81964</v>
      </c>
      <c r="D11" s="3">
        <v>95383</v>
      </c>
      <c r="E11" s="3">
        <v>102307</v>
      </c>
      <c r="F11" s="3">
        <v>132039</v>
      </c>
      <c r="G11" s="3">
        <v>112745</v>
      </c>
      <c r="H11" s="3">
        <v>143104</v>
      </c>
      <c r="I11" s="3">
        <v>212661</v>
      </c>
      <c r="J11" s="3">
        <v>158169</v>
      </c>
      <c r="K11" s="3">
        <v>133432</v>
      </c>
      <c r="L11" s="3">
        <v>111143</v>
      </c>
      <c r="M11" s="3">
        <v>88155</v>
      </c>
      <c r="N11" s="3">
        <f t="shared" si="0"/>
        <v>1454652</v>
      </c>
      <c r="O11" s="5">
        <f t="shared" si="1"/>
        <v>0.93300032326093318</v>
      </c>
    </row>
    <row r="12" spans="1:15" ht="18.75" customHeight="1" x14ac:dyDescent="0.4">
      <c r="A12" s="8" t="s">
        <v>39</v>
      </c>
      <c r="B12" s="3">
        <v>85740</v>
      </c>
      <c r="C12" s="3">
        <v>86169</v>
      </c>
      <c r="D12" s="3">
        <v>61318</v>
      </c>
      <c r="E12" s="3">
        <v>21598</v>
      </c>
      <c r="F12" s="3">
        <v>16795</v>
      </c>
      <c r="G12" s="3">
        <v>43406</v>
      </c>
      <c r="H12" s="3">
        <v>67509</v>
      </c>
      <c r="I12" s="3">
        <v>115067</v>
      </c>
      <c r="J12" s="3">
        <v>111641</v>
      </c>
      <c r="K12" s="3">
        <v>136553</v>
      </c>
      <c r="L12" s="3">
        <v>110192</v>
      </c>
      <c r="M12" s="3">
        <v>73708</v>
      </c>
      <c r="N12" s="3">
        <f t="shared" si="0"/>
        <v>929696</v>
      </c>
      <c r="O12" s="5">
        <f>N12/N11</f>
        <v>0.63911918451973393</v>
      </c>
    </row>
    <row r="13" spans="1:15" ht="18.75" customHeight="1" x14ac:dyDescent="0.4">
      <c r="A13" s="8" t="s">
        <v>40</v>
      </c>
      <c r="B13" s="3">
        <v>43913</v>
      </c>
      <c r="C13" s="3">
        <v>47373</v>
      </c>
      <c r="D13" s="3">
        <v>80214</v>
      </c>
      <c r="E13" s="3">
        <v>64342</v>
      </c>
      <c r="F13" s="3">
        <v>82917</v>
      </c>
      <c r="G13" s="3">
        <v>68681</v>
      </c>
      <c r="H13" s="3">
        <v>118793</v>
      </c>
      <c r="I13" s="3">
        <v>137365</v>
      </c>
      <c r="J13" s="3">
        <v>106505</v>
      </c>
      <c r="K13" s="3">
        <v>143834</v>
      </c>
      <c r="L13" s="3">
        <v>112074</v>
      </c>
      <c r="M13" s="3">
        <v>94666</v>
      </c>
      <c r="N13" s="3">
        <f t="shared" si="0"/>
        <v>1100677</v>
      </c>
      <c r="O13" s="5">
        <f t="shared" si="1"/>
        <v>1.1839106546656111</v>
      </c>
    </row>
    <row r="14" spans="1:15" ht="18.75" customHeight="1" x14ac:dyDescent="0.4">
      <c r="A14" s="8" t="s">
        <v>41</v>
      </c>
      <c r="B14" s="3">
        <v>69436</v>
      </c>
      <c r="C14" s="3">
        <v>59985</v>
      </c>
      <c r="D14" s="3">
        <v>87384</v>
      </c>
      <c r="E14" s="3">
        <v>95851</v>
      </c>
      <c r="F14" s="3">
        <v>147074</v>
      </c>
      <c r="G14" s="3">
        <v>124233</v>
      </c>
      <c r="H14" s="3">
        <v>155212</v>
      </c>
      <c r="I14" s="3">
        <v>214357</v>
      </c>
      <c r="J14" s="3">
        <v>168405</v>
      </c>
      <c r="K14" s="3">
        <v>181195</v>
      </c>
      <c r="L14" s="3">
        <v>135886</v>
      </c>
      <c r="M14" s="3">
        <v>110812</v>
      </c>
      <c r="N14" s="3">
        <f t="shared" si="0"/>
        <v>1549830</v>
      </c>
      <c r="O14" s="5">
        <f t="shared" si="1"/>
        <v>1.4080697607018227</v>
      </c>
    </row>
    <row r="15" spans="1:15" ht="18.75" customHeight="1" x14ac:dyDescent="0.4">
      <c r="A15" s="8" t="s">
        <v>42</v>
      </c>
      <c r="B15" s="3">
        <v>96661</v>
      </c>
      <c r="C15" s="3">
        <v>98836</v>
      </c>
      <c r="D15" s="3">
        <v>120325</v>
      </c>
      <c r="E15" s="3">
        <v>112857</v>
      </c>
      <c r="F15" s="3">
        <v>162264</v>
      </c>
      <c r="G15" s="3">
        <v>133155</v>
      </c>
      <c r="H15" s="3">
        <v>184498</v>
      </c>
      <c r="I15" s="3">
        <v>239478</v>
      </c>
      <c r="J15" s="3">
        <v>189521</v>
      </c>
      <c r="K15" s="3">
        <v>176462</v>
      </c>
      <c r="L15" s="3">
        <v>138446</v>
      </c>
      <c r="M15" s="3">
        <v>106311</v>
      </c>
      <c r="N15" s="3">
        <f t="shared" si="0"/>
        <v>1758814</v>
      </c>
      <c r="O15" s="5">
        <f>N15/N14</f>
        <v>1.1348431763483737</v>
      </c>
    </row>
    <row r="16" spans="1:15" ht="18.75" customHeight="1" x14ac:dyDescent="0.4">
      <c r="A16" s="8" t="s">
        <v>43</v>
      </c>
      <c r="B16" s="3">
        <v>95605</v>
      </c>
      <c r="C16" s="3">
        <v>104889</v>
      </c>
      <c r="D16" s="3">
        <v>113843</v>
      </c>
      <c r="E16" s="3">
        <v>122262</v>
      </c>
      <c r="F16" s="3">
        <v>158222</v>
      </c>
      <c r="G16" s="3">
        <v>139621</v>
      </c>
      <c r="H16" s="3">
        <v>177541</v>
      </c>
      <c r="I16" s="3">
        <v>229133</v>
      </c>
      <c r="J16" s="3">
        <v>192272</v>
      </c>
      <c r="K16" s="3">
        <v>176617</v>
      </c>
      <c r="L16" s="3">
        <v>136561</v>
      </c>
      <c r="M16" s="3">
        <v>108547</v>
      </c>
      <c r="N16" s="3">
        <f t="shared" si="0"/>
        <v>1755113</v>
      </c>
      <c r="O16" s="5">
        <f>N16/N15</f>
        <v>0.99789574110735979</v>
      </c>
    </row>
    <row r="17" spans="1:15" ht="18.75" customHeight="1" x14ac:dyDescent="0.4">
      <c r="A17" s="8" t="s">
        <v>44</v>
      </c>
      <c r="B17" s="3">
        <v>93814</v>
      </c>
      <c r="C17" s="3">
        <v>93466</v>
      </c>
      <c r="D17" s="3">
        <v>106094</v>
      </c>
      <c r="E17" s="3">
        <v>108351</v>
      </c>
      <c r="F17" s="3">
        <v>154129</v>
      </c>
      <c r="G17" s="3">
        <v>134969</v>
      </c>
      <c r="H17" s="3">
        <v>184623</v>
      </c>
      <c r="I17" s="3">
        <v>238220</v>
      </c>
      <c r="J17" s="3">
        <v>186683</v>
      </c>
      <c r="K17" s="3">
        <v>163041</v>
      </c>
      <c r="L17" s="3">
        <v>127654</v>
      </c>
      <c r="M17" s="3">
        <v>101785</v>
      </c>
      <c r="N17" s="3">
        <f>SUM(B17:M17)</f>
        <v>1692829</v>
      </c>
      <c r="O17" s="5">
        <f>N17/N16</f>
        <v>0.96451282623967804</v>
      </c>
    </row>
  </sheetData>
  <mergeCells count="1">
    <mergeCell ref="A1:O1"/>
  </mergeCells>
  <phoneticPr fontId="2"/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view="pageBreakPreview" zoomScale="60" zoomScaleNormal="85" workbookViewId="0">
      <selection activeCell="N20" sqref="N20"/>
    </sheetView>
  </sheetViews>
  <sheetFormatPr defaultColWidth="9" defaultRowHeight="13.5" x14ac:dyDescent="0.4"/>
  <cols>
    <col min="1" max="1" width="29.375" style="1" bestFit="1" customWidth="1"/>
    <col min="2" max="10" width="10.5" style="1" customWidth="1"/>
    <col min="11" max="14" width="9.125" style="1" bestFit="1" customWidth="1"/>
    <col min="15" max="15" width="10.5" style="1" bestFit="1" customWidth="1"/>
    <col min="16" max="16384" width="9" style="1"/>
  </cols>
  <sheetData>
    <row r="1" spans="1:10" ht="23.45" customHeight="1" x14ac:dyDescent="0.4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4">
      <c r="A2" s="1" t="s">
        <v>47</v>
      </c>
      <c r="I2" s="7"/>
      <c r="J2" s="7" t="s">
        <v>2</v>
      </c>
    </row>
    <row r="3" spans="1:10" ht="18" customHeight="1" x14ac:dyDescent="0.4">
      <c r="A3" s="10" t="s">
        <v>32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45</v>
      </c>
    </row>
    <row r="4" spans="1:10" ht="18" customHeight="1" x14ac:dyDescent="0.4">
      <c r="A4" s="11" t="s">
        <v>12</v>
      </c>
      <c r="B4" s="3">
        <v>824639</v>
      </c>
      <c r="C4" s="3">
        <v>809902</v>
      </c>
      <c r="D4" s="3">
        <v>753706</v>
      </c>
      <c r="E4" s="3">
        <v>506926</v>
      </c>
      <c r="F4" s="3">
        <v>664214</v>
      </c>
      <c r="G4" s="3">
        <v>893319</v>
      </c>
      <c r="H4" s="3">
        <v>1067236</v>
      </c>
      <c r="I4" s="3">
        <v>1073400</v>
      </c>
      <c r="J4" s="3">
        <v>1049566</v>
      </c>
    </row>
    <row r="5" spans="1:10" ht="18" customHeight="1" x14ac:dyDescent="0.4">
      <c r="A5" s="11" t="s">
        <v>13</v>
      </c>
      <c r="B5" s="3">
        <v>153797</v>
      </c>
      <c r="C5" s="3">
        <v>154084</v>
      </c>
      <c r="D5" s="3">
        <v>148086</v>
      </c>
      <c r="E5" s="3">
        <v>77125</v>
      </c>
      <c r="F5" s="3">
        <v>78600</v>
      </c>
      <c r="G5" s="3">
        <v>124306</v>
      </c>
      <c r="H5" s="3">
        <v>150740</v>
      </c>
      <c r="I5" s="3">
        <v>152076</v>
      </c>
      <c r="J5" s="3">
        <v>109370</v>
      </c>
    </row>
    <row r="6" spans="1:10" ht="18" customHeight="1" x14ac:dyDescent="0.4">
      <c r="A6" s="12" t="s">
        <v>14</v>
      </c>
      <c r="B6" s="3">
        <v>182587</v>
      </c>
      <c r="C6" s="3">
        <v>182064</v>
      </c>
      <c r="D6" s="3">
        <v>149683</v>
      </c>
      <c r="E6" s="3">
        <v>129409</v>
      </c>
      <c r="F6" s="3">
        <v>117623</v>
      </c>
      <c r="G6" s="3">
        <v>156015</v>
      </c>
      <c r="H6" s="3">
        <v>165191</v>
      </c>
      <c r="I6" s="3">
        <v>153014</v>
      </c>
      <c r="J6" s="3">
        <v>153926</v>
      </c>
    </row>
    <row r="7" spans="1:10" ht="18" customHeight="1" x14ac:dyDescent="0.4">
      <c r="A7" s="11" t="s">
        <v>15</v>
      </c>
      <c r="B7" s="3">
        <v>89788</v>
      </c>
      <c r="C7" s="3">
        <v>77648</v>
      </c>
      <c r="D7" s="3">
        <v>75729</v>
      </c>
      <c r="E7" s="3">
        <v>44851</v>
      </c>
      <c r="F7" s="3">
        <v>52766</v>
      </c>
      <c r="G7" s="3">
        <v>84061</v>
      </c>
      <c r="H7" s="3">
        <v>72696</v>
      </c>
      <c r="I7" s="3">
        <v>78713</v>
      </c>
      <c r="J7" s="3">
        <v>79913</v>
      </c>
    </row>
    <row r="8" spans="1:10" ht="18" customHeight="1" x14ac:dyDescent="0.4">
      <c r="A8" s="11" t="s">
        <v>16</v>
      </c>
      <c r="B8" s="3">
        <v>132006</v>
      </c>
      <c r="C8" s="3">
        <v>129441</v>
      </c>
      <c r="D8" s="3">
        <v>126573</v>
      </c>
      <c r="E8" s="3">
        <v>71772</v>
      </c>
      <c r="F8" s="3">
        <v>90362</v>
      </c>
      <c r="G8" s="3">
        <v>136577</v>
      </c>
      <c r="H8" s="3">
        <v>136919</v>
      </c>
      <c r="I8" s="3">
        <v>138311</v>
      </c>
      <c r="J8" s="3">
        <v>134486</v>
      </c>
    </row>
    <row r="9" spans="1:10" ht="18" customHeight="1" x14ac:dyDescent="0.4">
      <c r="A9" s="11" t="s">
        <v>17</v>
      </c>
      <c r="B9" s="3">
        <v>107386</v>
      </c>
      <c r="C9" s="3">
        <v>101096</v>
      </c>
      <c r="D9" s="3">
        <v>107402</v>
      </c>
      <c r="E9" s="3">
        <v>64362</v>
      </c>
      <c r="F9" s="3">
        <v>51274</v>
      </c>
      <c r="G9" s="3">
        <v>73387</v>
      </c>
      <c r="H9" s="3">
        <v>73848</v>
      </c>
      <c r="I9" s="3">
        <v>77913</v>
      </c>
      <c r="J9" s="3">
        <v>78924</v>
      </c>
    </row>
    <row r="10" spans="1:10" ht="18" customHeight="1" x14ac:dyDescent="0.4">
      <c r="A10" s="11" t="s">
        <v>18</v>
      </c>
      <c r="B10" s="3">
        <v>27108</v>
      </c>
      <c r="C10" s="3">
        <v>31533</v>
      </c>
      <c r="D10" s="3">
        <v>18442</v>
      </c>
      <c r="E10" s="3">
        <v>9446</v>
      </c>
      <c r="F10" s="3">
        <v>8482</v>
      </c>
      <c r="G10" s="3">
        <v>16978</v>
      </c>
      <c r="H10" s="3">
        <v>19281</v>
      </c>
      <c r="I10" s="3">
        <v>20752</v>
      </c>
      <c r="J10" s="3">
        <v>21188</v>
      </c>
    </row>
    <row r="11" spans="1:10" ht="18" customHeight="1" x14ac:dyDescent="0.4">
      <c r="A11" s="11" t="s">
        <v>19</v>
      </c>
      <c r="B11" s="3">
        <v>63572</v>
      </c>
      <c r="C11" s="3">
        <v>73344</v>
      </c>
      <c r="D11" s="3">
        <v>75031</v>
      </c>
      <c r="E11" s="3">
        <v>25805</v>
      </c>
      <c r="F11" s="3">
        <v>37356</v>
      </c>
      <c r="G11" s="3">
        <v>65187</v>
      </c>
      <c r="H11" s="3">
        <v>72903</v>
      </c>
      <c r="I11" s="3">
        <v>60934</v>
      </c>
      <c r="J11" s="3">
        <v>65456</v>
      </c>
    </row>
    <row r="12" spans="1:10" ht="18" customHeight="1" x14ac:dyDescent="0.4">
      <c r="A12" s="11" t="s">
        <v>20</v>
      </c>
      <c r="B12" s="3">
        <f t="shared" ref="B12:C12" si="0">SUM(B4:B11)</f>
        <v>1580883</v>
      </c>
      <c r="C12" s="3">
        <f t="shared" si="0"/>
        <v>1559112</v>
      </c>
      <c r="D12" s="3">
        <f>SUM(D4:D11)</f>
        <v>1454652</v>
      </c>
      <c r="E12" s="3">
        <f>SUM(E4:E11)</f>
        <v>929696</v>
      </c>
      <c r="F12" s="3">
        <f t="shared" ref="F12:H12" si="1">SUM(F4:F11)</f>
        <v>1100677</v>
      </c>
      <c r="G12" s="3">
        <f t="shared" si="1"/>
        <v>1549830</v>
      </c>
      <c r="H12" s="3">
        <f t="shared" si="1"/>
        <v>1758814</v>
      </c>
      <c r="I12" s="3">
        <v>1755113</v>
      </c>
      <c r="J12" s="3">
        <v>1692829</v>
      </c>
    </row>
  </sheetData>
  <mergeCells count="1">
    <mergeCell ref="A1:J1"/>
  </mergeCells>
  <phoneticPr fontId="2"/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日本人（歴年）公開用 </vt:lpstr>
      <vt:lpstr>日本人エリア別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俊</dc:creator>
  <cp:lastModifiedBy>市江　瑠衣</cp:lastModifiedBy>
  <cp:lastPrinted>2026-07-08T05:29:07Z</cp:lastPrinted>
  <dcterms:created xsi:type="dcterms:W3CDTF">2021-08-04T02:56:53Z</dcterms:created>
  <dcterms:modified xsi:type="dcterms:W3CDTF">2026-07-08T05:29:14Z</dcterms:modified>
</cp:coreProperties>
</file>