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T:\廃棄物対策課\環境業務課移管業務（事業系ごみ）◆\06多量排出事業者\R8\○様式\"/>
    </mc:Choice>
  </mc:AlternateContent>
  <xr:revisionPtr revIDLastSave="0" documentId="13_ncr:1_{77649543-E6C9-43C2-81C9-85570F14B05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ごみ減量行動計画(変更計画)書" sheetId="1" r:id="rId1"/>
    <sheet name="凡例" sheetId="2" state="hidden" r:id="rId2"/>
    <sheet name="市リスト入力用" sheetId="3" state="hidden" r:id="rId3"/>
  </sheets>
  <definedNames>
    <definedName name="_xlnm.Print_Area" localSheetId="0">'ごみ減量行動計画(変更計画)書'!$A$1:$S$88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3" l="1"/>
  <c r="M5" i="3"/>
  <c r="L5" i="3"/>
  <c r="K5" i="3"/>
  <c r="J5" i="3"/>
  <c r="I5" i="3"/>
  <c r="H5" i="3"/>
  <c r="G5" i="3"/>
  <c r="O5" i="3"/>
  <c r="D5" i="3"/>
  <c r="E5" i="3"/>
  <c r="N4" i="3"/>
  <c r="M4" i="3"/>
  <c r="L4" i="3"/>
  <c r="K4" i="3"/>
  <c r="J4" i="3"/>
  <c r="I4" i="3"/>
  <c r="H4" i="3"/>
  <c r="G4" i="3"/>
  <c r="O4" i="3"/>
  <c r="E4" i="3"/>
  <c r="D4" i="3"/>
  <c r="G48" i="1"/>
  <c r="G46" i="1"/>
  <c r="K87" i="1"/>
  <c r="K86" i="1"/>
  <c r="K85" i="1"/>
  <c r="L85" i="1" s="1"/>
  <c r="K84" i="1"/>
  <c r="L84" i="1" s="1"/>
  <c r="K83" i="1"/>
  <c r="L83" i="1" s="1"/>
  <c r="K82" i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0" i="1"/>
  <c r="K69" i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K61" i="1"/>
  <c r="K60" i="1"/>
  <c r="K59" i="1"/>
  <c r="K58" i="1"/>
  <c r="L58" i="1" s="1"/>
  <c r="K57" i="1"/>
  <c r="L57" i="1" s="1"/>
  <c r="K55" i="1"/>
  <c r="L55" i="1" s="1"/>
  <c r="K56" i="1"/>
  <c r="L56" i="1" s="1"/>
  <c r="L87" i="1"/>
  <c r="L86" i="1"/>
  <c r="L82" i="1"/>
  <c r="L70" i="1"/>
  <c r="L69" i="1"/>
  <c r="L62" i="1"/>
  <c r="L61" i="1"/>
  <c r="L60" i="1"/>
  <c r="L59" i="1"/>
  <c r="C5" i="3" l="1"/>
  <c r="F5" i="3" s="1"/>
  <c r="C4" i="3"/>
  <c r="F4" i="3" s="1"/>
  <c r="G44" i="1"/>
  <c r="G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中島　弥誠</author>
  </authors>
  <commentList>
    <comment ref="G44" authorId="0" shapeId="0" xr:uid="{35E175AF-3AA6-45D5-BA4D-03DBFACD021E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G46" authorId="0" shapeId="0" xr:uid="{7E8673D9-7069-4525-9EE0-3F38BC3DE5FE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G48" authorId="0" shapeId="0" xr:uid="{E1ADABFB-1909-4402-A496-D5D3588D1FAA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G50" authorId="0" shapeId="0" xr:uid="{DA94EBEA-8E9F-4205-BEC0-530C81EB8DA1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55" authorId="0" shapeId="0" xr:uid="{AD2A4D8D-63BA-456D-BF09-A7EAE28235B9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55" authorId="0" shapeId="0" xr:uid="{FF4C73EF-AA7C-4B5B-9815-B212B290761F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56" authorId="0" shapeId="0" xr:uid="{BF7A6BBF-790D-4ADB-94E4-37FD454C91D0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56" authorId="0" shapeId="0" xr:uid="{4A01F277-CBB4-409C-B0A2-CA648F901FE6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57" authorId="0" shapeId="0" xr:uid="{8C100DE1-4F97-4226-8524-38C455E46BC6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57" authorId="0" shapeId="0" xr:uid="{C54C18D8-70F1-41E7-B152-2F12473EED31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58" authorId="0" shapeId="0" xr:uid="{B16B141A-7352-47C6-A933-6EC3BC0494AA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58" authorId="0" shapeId="0" xr:uid="{A3FD4246-0800-4F8A-86A9-4B9F27949B6B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59" authorId="0" shapeId="0" xr:uid="{86A7D20D-F1E4-4822-A46C-0C59A59E312E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59" authorId="0" shapeId="0" xr:uid="{9DD56C13-D470-4A8D-B49D-00B2B739A6FC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0" authorId="0" shapeId="0" xr:uid="{FC6F55D0-EADF-47F0-8205-F4272F20DA32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0" authorId="0" shapeId="0" xr:uid="{2A07896A-CBA1-4729-998F-F721B63E84D3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1" authorId="0" shapeId="0" xr:uid="{C42EE845-6AF3-4B9E-A2B2-A1F812CE81EA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1" authorId="0" shapeId="0" xr:uid="{F3ADF057-6187-487E-87E8-15182DCE0036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2" authorId="0" shapeId="0" xr:uid="{16C79386-25D2-4FD9-B2AB-EC09A699875D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2" authorId="0" shapeId="0" xr:uid="{0E7F3EF3-53F0-434C-8FDC-4581C5A1FB63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3" authorId="0" shapeId="0" xr:uid="{2F34C001-2010-42BF-BDE3-11E0FA5A2D41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3" authorId="0" shapeId="0" xr:uid="{9058E11F-59CE-4AD2-A027-A7A0B3C403D0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4" authorId="0" shapeId="0" xr:uid="{7415C050-E07E-432E-A36B-1CFCFE9BA651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4" authorId="0" shapeId="0" xr:uid="{E8A4F574-EC62-4666-8419-9D538C03995F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5" authorId="0" shapeId="0" xr:uid="{6682B830-194A-4E0A-BA63-9FC716D52FAA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5" authorId="0" shapeId="0" xr:uid="{0D39FC6D-97CE-4982-B038-1C6F45A3676D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6" authorId="0" shapeId="0" xr:uid="{23FC5964-7F1C-489F-93EF-A94C5A52C1CB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6" authorId="0" shapeId="0" xr:uid="{AC69BD37-D905-4E52-A226-7038193FC73C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7" authorId="0" shapeId="0" xr:uid="{56106552-7EA7-4428-B8FB-594AA69390BE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7" authorId="0" shapeId="0" xr:uid="{39FBCEF0-8EE7-488E-98CB-B2FA750B7A88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8" authorId="0" shapeId="0" xr:uid="{5B2EA6CB-8DCA-469F-8988-1B7DB431EA29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8" authorId="0" shapeId="0" xr:uid="{C32D71EB-5D92-4D0A-9D15-D051E5F62A94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69" authorId="0" shapeId="0" xr:uid="{6289A593-4FD3-43D2-B0DD-788C44CE1320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69" authorId="0" shapeId="0" xr:uid="{761FF1E1-E8D1-4234-BF8E-BAF48053871B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0" authorId="0" shapeId="0" xr:uid="{554221B7-1850-4361-BA77-5BEFDF0AFF58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0" authorId="0" shapeId="0" xr:uid="{1B20DC30-5BA6-4E96-9657-84EB51E9F802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2" authorId="0" shapeId="0" xr:uid="{D4C66EAC-2301-40F8-831E-E180C7F7CDE8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2" authorId="0" shapeId="0" xr:uid="{2316C1DD-404A-4066-8AE7-C1A37C426849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3" authorId="0" shapeId="0" xr:uid="{ABB069F7-946E-4B5A-9606-93E3610F36CA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3" authorId="0" shapeId="0" xr:uid="{EB44480E-B083-48A2-A19F-A4503849C3A3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4" authorId="0" shapeId="0" xr:uid="{7A267FC1-99A1-4FC6-AF7E-C784704F0CDE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4" authorId="0" shapeId="0" xr:uid="{7542C05D-DF29-4B52-9199-E90A2B241637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5" authorId="0" shapeId="0" xr:uid="{6003FD94-9399-4FEA-B39D-5C545AB3A722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5" authorId="0" shapeId="0" xr:uid="{55C72C62-1B33-4EA5-A42C-1A8803B949C0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6" authorId="0" shapeId="0" xr:uid="{CCC525B1-3974-4BC9-BD2C-9E45F2DB21FA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6" authorId="0" shapeId="0" xr:uid="{89FBAE69-2B2C-4FA9-8F36-58DEE8137393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7" authorId="0" shapeId="0" xr:uid="{1DC7AE0B-36F2-4A55-9920-FEE18ACC65DF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7" authorId="0" shapeId="0" xr:uid="{CCBFB885-FCA9-43C5-B1C2-CD5C7A2367CA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8" authorId="0" shapeId="0" xr:uid="{6BBA053F-56DF-4A43-A050-FABEB54E85D6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8" authorId="0" shapeId="0" xr:uid="{1A179A41-8E5E-43C4-9F2F-2C9FC9558222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79" authorId="0" shapeId="0" xr:uid="{D2E89C74-1ED9-4CFA-BB71-F3FDAEF42008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79" authorId="0" shapeId="0" xr:uid="{0591B5D0-A566-4C74-9F56-C9F5DA0A2F56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80" authorId="0" shapeId="0" xr:uid="{7D6291FA-CECE-48D3-9678-097F94673C3D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80" authorId="0" shapeId="0" xr:uid="{A09CE2E9-CBD5-42FD-8D3E-AC987D68BE16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81" authorId="0" shapeId="0" xr:uid="{94CCFC00-9D95-4B77-9DA6-ADF78CE4CD9A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81" authorId="0" shapeId="0" xr:uid="{01AC4A80-563A-4431-A79A-8B4D48B2C4AE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82" authorId="0" shapeId="0" xr:uid="{C26A2321-52E3-4436-8CD3-A92B16ADC32C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82" authorId="0" shapeId="0" xr:uid="{F4B33FBC-BDEA-4A9C-B7CB-68CEF99F8C3D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83" authorId="0" shapeId="0" xr:uid="{0A4173E3-AE51-4C72-9E9E-AD0AA8B2963F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83" authorId="0" shapeId="0" xr:uid="{9B946E2C-B827-4439-AE59-56EE81EDDD0C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84" authorId="0" shapeId="0" xr:uid="{F272542E-8727-41B0-999D-74F173227C4B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84" authorId="0" shapeId="0" xr:uid="{98D4D17E-61CF-469B-8DD2-46EF9AB57900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85" authorId="0" shapeId="0" xr:uid="{B75DBCDA-D8CE-4710-9047-1493B6966421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85" authorId="0" shapeId="0" xr:uid="{49766DFC-9337-44AA-88F2-07F2DAC5C189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86" authorId="0" shapeId="0" xr:uid="{80DE109D-2FB0-4372-A6C3-081A933CCCE0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86" authorId="0" shapeId="0" xr:uid="{75A9BDE8-BAAD-4818-A5EB-647301F18743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K87" authorId="0" shapeId="0" xr:uid="{1396CD5A-8C83-455E-BEBB-A749283095F2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  <comment ref="L87" authorId="0" shapeId="0" xr:uid="{C88C9CD0-FB0C-48B4-84D4-810B93EDCB73}">
      <text>
        <r>
          <rPr>
            <b/>
            <sz val="9"/>
            <color indexed="81"/>
            <rFont val="BIZ UDゴシック"/>
            <family val="3"/>
            <charset val="128"/>
          </rPr>
          <t>自動入力</t>
        </r>
      </text>
    </comment>
  </commentList>
</comments>
</file>

<file path=xl/sharedStrings.xml><?xml version="1.0" encoding="utf-8"?>
<sst xmlns="http://schemas.openxmlformats.org/spreadsheetml/2006/main" count="76" uniqueCount="66">
  <si>
    <t>様式第２号(第７条関係）</t>
    <rPh sb="0" eb="2">
      <t>ヨウシキ</t>
    </rPh>
    <rPh sb="9" eb="11">
      <t>カンケイ</t>
    </rPh>
    <phoneticPr fontId="2"/>
  </si>
  <si>
    <t>持込先</t>
  </si>
  <si>
    <t>一廃</t>
  </si>
  <si>
    <t>再生可能物</t>
  </si>
  <si>
    <t>ごみ処分量
トン／年
(A)</t>
    <phoneticPr fontId="2"/>
  </si>
  <si>
    <t>資源化量
トン／年
(B)</t>
    <phoneticPr fontId="2"/>
  </si>
  <si>
    <t>廃棄物発生量
トン／年
(A＋B)</t>
    <phoneticPr fontId="2"/>
  </si>
  <si>
    <t>収集運搬業者名</t>
    <phoneticPr fontId="2"/>
  </si>
  <si>
    <t>資源化率
(％)
(B)／(A＋B)</t>
    <phoneticPr fontId="2"/>
  </si>
  <si>
    <t>廃棄物(資源物)の種類</t>
    <phoneticPr fontId="2"/>
  </si>
  <si>
    <t>（表）</t>
    <rPh sb="1" eb="2">
      <t>ヒョウ</t>
    </rPh>
    <phoneticPr fontId="2"/>
  </si>
  <si>
    <t>ごみ減量行動計画(変更計画)書</t>
    <phoneticPr fontId="2"/>
  </si>
  <si>
    <t>住所又は所在地</t>
    <phoneticPr fontId="2"/>
  </si>
  <si>
    <t>申請者　法人名又は名称</t>
    <phoneticPr fontId="2"/>
  </si>
  <si>
    <t>１　建築物の名称及び主な用途</t>
    <phoneticPr fontId="2"/>
  </si>
  <si>
    <t>２　事業所(建築物)の名称及び所在地</t>
    <phoneticPr fontId="2"/>
  </si>
  <si>
    <t>３　事業の内容</t>
    <phoneticPr fontId="2"/>
  </si>
  <si>
    <t>４　廃棄物管理責任者の役職及び氏名</t>
    <phoneticPr fontId="2"/>
  </si>
  <si>
    <t>５　前年度の事業ごみの減量及びリサイクルの取組状況(具体的方法)</t>
    <phoneticPr fontId="2"/>
  </si>
  <si>
    <t>（裏）</t>
    <rPh sb="1" eb="2">
      <t>ウラ</t>
    </rPh>
    <phoneticPr fontId="2"/>
  </si>
  <si>
    <t>６　今年度の事業ごみの減量及びリサイクルの目標</t>
    <phoneticPr fontId="2"/>
  </si>
  <si>
    <t>（あて先）松本市長</t>
    <rPh sb="3" eb="4">
      <t>サキ</t>
    </rPh>
    <rPh sb="5" eb="7">
      <t>マツモト</t>
    </rPh>
    <rPh sb="7" eb="9">
      <t>シチョウ</t>
    </rPh>
    <phoneticPr fontId="2"/>
  </si>
  <si>
    <t>ア　総排出量</t>
    <phoneticPr fontId="2"/>
  </si>
  <si>
    <t>イ　ごみとして排出する量</t>
    <phoneticPr fontId="2"/>
  </si>
  <si>
    <t>ウ　資源物として排出する量</t>
    <phoneticPr fontId="2"/>
  </si>
  <si>
    <t>エ　資源化率</t>
    <phoneticPr fontId="2"/>
  </si>
  <si>
    <t>⑵　前年度と比較して増減する理由</t>
    <phoneticPr fontId="2"/>
  </si>
  <si>
    <t>⑴　今年度の減量・リサイクルの具体的方法</t>
    <phoneticPr fontId="2"/>
  </si>
  <si>
    <t>年　度　実　績</t>
    <phoneticPr fontId="2"/>
  </si>
  <si>
    <t>年　度　計　画</t>
    <rPh sb="4" eb="5">
      <t>ケイ</t>
    </rPh>
    <rPh sb="6" eb="7">
      <t>ガ</t>
    </rPh>
    <phoneticPr fontId="2"/>
  </si>
  <si>
    <t>廃　棄　物</t>
    <phoneticPr fontId="2"/>
  </si>
  <si>
    <t>一廃</t>
    <phoneticPr fontId="2"/>
  </si>
  <si>
    <t>紙　類</t>
    <phoneticPr fontId="2"/>
  </si>
  <si>
    <t>　一般廃棄物の再生利用、排出の抑制及び減量に関する計画を(作成・変更)したので、</t>
    <phoneticPr fontId="2"/>
  </si>
  <si>
    <t>代表者名　　　</t>
    <phoneticPr fontId="2"/>
  </si>
  <si>
    <t>トン／年</t>
    <phoneticPr fontId="2"/>
  </si>
  <si>
    <t>％</t>
    <phoneticPr fontId="2"/>
  </si>
  <si>
    <t>紙類</t>
    <rPh sb="0" eb="2">
      <t>カミルイ</t>
    </rPh>
    <phoneticPr fontId="2"/>
  </si>
  <si>
    <t>一廃</t>
    <rPh sb="0" eb="2">
      <t>イチハイ</t>
    </rPh>
    <phoneticPr fontId="2"/>
  </si>
  <si>
    <t>再生可能物</t>
    <rPh sb="0" eb="2">
      <t>サイセイ</t>
    </rPh>
    <rPh sb="2" eb="4">
      <t>カノウ</t>
    </rPh>
    <rPh sb="4" eb="5">
      <t>ブツ</t>
    </rPh>
    <phoneticPr fontId="2"/>
  </si>
  <si>
    <t>廃棄物</t>
    <rPh sb="0" eb="3">
      <t>ハイキブツ</t>
    </rPh>
    <phoneticPr fontId="2"/>
  </si>
  <si>
    <t>段ボール</t>
    <rPh sb="0" eb="1">
      <t>ダン</t>
    </rPh>
    <phoneticPr fontId="2"/>
  </si>
  <si>
    <t>新聞紙</t>
    <rPh sb="0" eb="3">
      <t>シンブンシ</t>
    </rPh>
    <phoneticPr fontId="2"/>
  </si>
  <si>
    <t>その他紙類</t>
    <rPh sb="2" eb="3">
      <t>タ</t>
    </rPh>
    <rPh sb="3" eb="5">
      <t>カミルイ</t>
    </rPh>
    <phoneticPr fontId="2"/>
  </si>
  <si>
    <t>可燃物</t>
    <rPh sb="0" eb="3">
      <t>カネンブツ</t>
    </rPh>
    <phoneticPr fontId="2"/>
  </si>
  <si>
    <t>生ごみ</t>
    <rPh sb="0" eb="1">
      <t>ナマ</t>
    </rPh>
    <phoneticPr fontId="2"/>
  </si>
  <si>
    <t>缶類</t>
    <rPh sb="0" eb="2">
      <t>カンルイ</t>
    </rPh>
    <phoneticPr fontId="2"/>
  </si>
  <si>
    <t>びん類</t>
    <rPh sb="2" eb="3">
      <t>ルイ</t>
    </rPh>
    <phoneticPr fontId="2"/>
  </si>
  <si>
    <t>ペットボトル</t>
  </si>
  <si>
    <t>ペットボトル</t>
    <phoneticPr fontId="2"/>
  </si>
  <si>
    <t>ごみとしての排出量</t>
    <rPh sb="6" eb="8">
      <t>ハイシュツ</t>
    </rPh>
    <rPh sb="8" eb="9">
      <t>リョウ</t>
    </rPh>
    <phoneticPr fontId="9"/>
  </si>
  <si>
    <t>資源物としての排出量</t>
    <rPh sb="0" eb="2">
      <t>シゲン</t>
    </rPh>
    <rPh sb="2" eb="3">
      <t>ブツ</t>
    </rPh>
    <rPh sb="7" eb="9">
      <t>ハイシュツ</t>
    </rPh>
    <rPh sb="9" eb="10">
      <t>リョウ</t>
    </rPh>
    <phoneticPr fontId="9"/>
  </si>
  <si>
    <t>資源化率</t>
    <rPh sb="0" eb="3">
      <t>シゲンカ</t>
    </rPh>
    <rPh sb="3" eb="4">
      <t>リツ</t>
    </rPh>
    <phoneticPr fontId="9"/>
  </si>
  <si>
    <t>生ごみ</t>
    <rPh sb="0" eb="1">
      <t>ナマ</t>
    </rPh>
    <phoneticPr fontId="9"/>
  </si>
  <si>
    <t>その他</t>
    <rPh sb="2" eb="3">
      <t>タ</t>
    </rPh>
    <phoneticPr fontId="9"/>
  </si>
  <si>
    <t>可燃物</t>
    <rPh sb="0" eb="3">
      <t>カネンブツ</t>
    </rPh>
    <phoneticPr fontId="9"/>
  </si>
  <si>
    <t>前年度実績</t>
    <rPh sb="0" eb="3">
      <t>ゼンネンド</t>
    </rPh>
    <phoneticPr fontId="2"/>
  </si>
  <si>
    <t>今年度計画</t>
    <rPh sb="0" eb="3">
      <t>コンネンド</t>
    </rPh>
    <phoneticPr fontId="2"/>
  </si>
  <si>
    <t>総排出量</t>
    <rPh sb="0" eb="1">
      <t>ソウ</t>
    </rPh>
    <rPh sb="1" eb="3">
      <t>ハイシュツ</t>
    </rPh>
    <rPh sb="3" eb="4">
      <t>リョウ</t>
    </rPh>
    <phoneticPr fontId="9"/>
  </si>
  <si>
    <t>資源化量</t>
    <rPh sb="0" eb="3">
      <t>シゲンカ</t>
    </rPh>
    <rPh sb="3" eb="4">
      <t>リョウ</t>
    </rPh>
    <phoneticPr fontId="2"/>
  </si>
  <si>
    <t>日</t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</si>
  <si>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</si>
  <si>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</si>
  <si>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</si>
  <si>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松本市廃棄物の処理及び清掃に関する条例第１５条第１項の規定により届け出ます。</t>
    <phoneticPr fontId="2"/>
  </si>
  <si>
    <t>電　話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</si>
</sst>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"/>
    <numFmt numFmtId="178" formatCode="#,##0.0;[Red]\-#,##0.0"/>
    <numFmt numFmtId="179" formatCode="General&quot;ｔ&quot;"/>
    <numFmt numFmtId="180" formatCode="#,##0.00&quot;ｔ&quot;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9"/>
      <color indexed="8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80" fontId="12" fillId="5" borderId="10" xfId="0" applyNumberFormat="1" applyFont="1" applyFill="1" applyBorder="1" applyAlignment="1">
      <alignment horizontal="right" vertical="center"/>
    </xf>
    <xf numFmtId="180" fontId="12" fillId="0" borderId="11" xfId="0" applyNumberFormat="1" applyFont="1" applyFill="1" applyBorder="1" applyAlignment="1">
      <alignment horizontal="right" vertical="center"/>
    </xf>
    <xf numFmtId="180" fontId="12" fillId="5" borderId="11" xfId="0" applyNumberFormat="1" applyFont="1" applyFill="1" applyBorder="1" applyAlignment="1">
      <alignment horizontal="right" vertical="center"/>
    </xf>
    <xf numFmtId="180" fontId="13" fillId="5" borderId="11" xfId="0" applyNumberFormat="1" applyFont="1" applyFill="1" applyBorder="1" applyAlignment="1">
      <alignment horizontal="right" vertical="center"/>
    </xf>
    <xf numFmtId="180" fontId="13" fillId="5" borderId="12" xfId="0" applyNumberFormat="1" applyFont="1" applyFill="1" applyBorder="1" applyAlignment="1">
      <alignment horizontal="right" vertical="center"/>
    </xf>
    <xf numFmtId="176" fontId="12" fillId="5" borderId="13" xfId="2" applyNumberFormat="1" applyFont="1" applyFill="1" applyBorder="1" applyAlignment="1">
      <alignment horizontal="right" vertical="center"/>
    </xf>
    <xf numFmtId="180" fontId="13" fillId="5" borderId="14" xfId="0" applyNumberFormat="1" applyFont="1" applyFill="1" applyBorder="1" applyAlignment="1">
      <alignment horizontal="right" vertical="center"/>
    </xf>
    <xf numFmtId="180" fontId="13" fillId="5" borderId="13" xfId="0" applyNumberFormat="1" applyFont="1" applyFill="1" applyBorder="1" applyAlignment="1">
      <alignment horizontal="right" vertical="center"/>
    </xf>
    <xf numFmtId="180" fontId="13" fillId="5" borderId="15" xfId="0" applyNumberFormat="1" applyFont="1" applyFill="1" applyBorder="1" applyAlignment="1">
      <alignment horizontal="right" vertical="center"/>
    </xf>
    <xf numFmtId="180" fontId="13" fillId="5" borderId="10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8" fillId="0" borderId="0" xfId="0" applyFont="1" applyAlignment="1">
      <alignment horizontal="center" vertical="center" wrapText="1"/>
    </xf>
    <xf numFmtId="180" fontId="12" fillId="5" borderId="16" xfId="0" applyNumberFormat="1" applyFont="1" applyFill="1" applyBorder="1" applyAlignment="1">
      <alignment horizontal="right" vertical="center"/>
    </xf>
    <xf numFmtId="180" fontId="12" fillId="0" borderId="7" xfId="0" applyNumberFormat="1" applyFont="1" applyFill="1" applyBorder="1" applyAlignment="1">
      <alignment horizontal="right" vertical="center"/>
    </xf>
    <xf numFmtId="176" fontId="12" fillId="5" borderId="17" xfId="2" applyNumberFormat="1" applyFont="1" applyFill="1" applyBorder="1" applyAlignment="1">
      <alignment horizontal="right" vertical="center"/>
    </xf>
    <xf numFmtId="180" fontId="12" fillId="5" borderId="7" xfId="0" applyNumberFormat="1" applyFont="1" applyFill="1" applyBorder="1" applyAlignment="1">
      <alignment horizontal="right" vertical="center"/>
    </xf>
    <xf numFmtId="180" fontId="13" fillId="5" borderId="18" xfId="0" applyNumberFormat="1" applyFont="1" applyFill="1" applyBorder="1" applyAlignment="1">
      <alignment horizontal="right" vertical="center"/>
    </xf>
    <xf numFmtId="180" fontId="13" fillId="5" borderId="19" xfId="0" applyNumberFormat="1" applyFont="1" applyFill="1" applyBorder="1" applyAlignment="1">
      <alignment horizontal="right" vertical="center"/>
    </xf>
    <xf numFmtId="180" fontId="13" fillId="5" borderId="17" xfId="0" applyNumberFormat="1" applyFont="1" applyFill="1" applyBorder="1" applyAlignment="1">
      <alignment horizontal="right" vertical="center"/>
    </xf>
    <xf numFmtId="180" fontId="13" fillId="5" borderId="16" xfId="0" applyNumberFormat="1" applyFont="1" applyFill="1" applyBorder="1" applyAlignment="1">
      <alignment horizontal="right" vertical="center"/>
    </xf>
    <xf numFmtId="180" fontId="13" fillId="5" borderId="7" xfId="0" applyNumberFormat="1" applyFont="1" applyFill="1" applyBorder="1" applyAlignment="1">
      <alignment horizontal="right" vertical="center"/>
    </xf>
    <xf numFmtId="180" fontId="13" fillId="5" borderId="20" xfId="0" applyNumberFormat="1" applyFont="1" applyFill="1" applyBorder="1" applyAlignment="1">
      <alignment horizontal="right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179" fontId="8" fillId="4" borderId="24" xfId="0" applyNumberFormat="1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179" fontId="8" fillId="4" borderId="23" xfId="0" applyNumberFormat="1" applyFont="1" applyFill="1" applyBorder="1" applyAlignment="1">
      <alignment horizontal="center" vertical="center"/>
    </xf>
    <xf numFmtId="179" fontId="8" fillId="4" borderId="21" xfId="0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9" fontId="5" fillId="0" borderId="2" xfId="2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 shrinkToFit="1"/>
    </xf>
    <xf numFmtId="0" fontId="3" fillId="0" borderId="6" xfId="0" applyFont="1" applyBorder="1" applyAlignment="1">
      <alignment vertical="center" textRotation="255" shrinkToFit="1"/>
    </xf>
    <xf numFmtId="0" fontId="3" fillId="0" borderId="7" xfId="0" applyFont="1" applyBorder="1" applyAlignment="1">
      <alignment vertical="center" textRotation="255" shrinkToFi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0" fontId="3" fillId="0" borderId="3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2" borderId="0" xfId="0" applyFont="1" applyFill="1" applyAlignment="1">
      <alignment vertical="center" shrinkToFit="1"/>
    </xf>
    <xf numFmtId="0" fontId="4" fillId="0" borderId="9" xfId="0" applyFont="1" applyBorder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8" fontId="6" fillId="2" borderId="0" xfId="1" applyNumberFormat="1" applyFont="1" applyFill="1" applyAlignment="1">
      <alignment horizontal="center" vertical="center" shrinkToFit="1"/>
    </xf>
    <xf numFmtId="0" fontId="13" fillId="4" borderId="26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 shrinkToFit="1"/>
    </xf>
    <xf numFmtId="0" fontId="10" fillId="6" borderId="10" xfId="0" applyFont="1" applyFill="1" applyBorder="1" applyAlignment="1">
      <alignment horizontal="center" vertical="center" shrinkToFi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1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600075</xdr:colOff>
      <xdr:row>18</xdr:row>
      <xdr:rowOff>47625</xdr:rowOff>
    </xdr:from>
    <xdr:to>
      <xdr:col>12</xdr:col>
      <xdr:colOff>57150</xdr:colOff>
      <xdr:row>19</xdr:row>
      <xdr:rowOff>0</xdr:rowOff>
    </xdr:to>
    <xdr:sp macro="" textlink="">
      <xdr:nvSpPr>
        <xdr:cNvPr id="1100" name="Oval 76">
          <a:extLst>
            <a:ext uri="{FF2B5EF4-FFF2-40B4-BE49-F238E27FC236}">
              <a16:creationId xmlns:a16="http://schemas.microsoft.com/office/drawing/2014/main" id="{5718A0C4-1500-4BB9-915C-A1E4166399D8}"/>
            </a:ext>
          </a:extLst>
        </xdr:cNvPr>
        <xdr:cNvSpPr>
          <a:spLocks noChangeArrowheads="1"/>
        </xdr:cNvSpPr>
      </xdr:nvSpPr>
      <xdr:spPr bwMode="auto">
        <a:xfrm>
          <a:off x="4991100" y="3333750"/>
          <a:ext cx="371475" cy="190500"/>
        </a:xfrm>
        <a:prstGeom prst="ellipse">
          <a:avLst/>
        </a:prstGeom>
        <a:noFill/>
        <a:ln w="19050">
          <a:solidFill>
            <a:schemeClr val="tx1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1"/>
  <sheetViews>
    <sheetView showGridLines="0" tabSelected="1" view="pageBreakPreview" zoomScaleNormal="100" zoomScaleSheetLayoutView="100" workbookViewId="0"/>
  </sheetViews>
  <sheetFormatPr defaultRowHeight="13.5"/>
  <cols>
    <col min="1" max="3" width="2.75" style="1" customWidth="1"/>
    <col min="4" max="7" width="2.875" style="1" customWidth="1"/>
    <col min="8" max="8" width="1.875" style="1" customWidth="1"/>
    <col min="9" max="12" width="12" style="1" customWidth="1"/>
    <col min="13" max="13" width="2.75" style="1" customWidth="1"/>
    <col min="14" max="14" width="2.5" style="1" customWidth="1"/>
    <col min="15" max="15" width="2.75" style="1" customWidth="1"/>
    <col min="16" max="16" width="2.5" style="1" customWidth="1"/>
    <col min="17" max="17" width="4" style="1" customWidth="1"/>
    <col min="18" max="18" width="2.5" style="1" customWidth="1"/>
    <col min="19" max="19" width="8.75" style="1" customWidth="1"/>
    <col min="20" max="16384" width="9" style="1"/>
  </cols>
  <sheetData>
    <row r="1" spans="1:19" ht="29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8.75" customHeight="1">
      <c r="A2" s="4"/>
      <c r="B2" s="4"/>
      <c r="C2" s="4"/>
      <c r="D2" s="4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8.75" customHeight="1">
      <c r="A4" s="4"/>
      <c r="B4" s="4"/>
      <c r="C4" s="4"/>
      <c r="D4" s="53" t="s">
        <v>10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4"/>
    </row>
    <row r="5" spans="1:19" ht="18.75" customHeight="1">
      <c r="A5" s="4"/>
      <c r="B5" s="4"/>
      <c r="C5" s="4"/>
      <c r="D5" s="53" t="s">
        <v>11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4"/>
    </row>
    <row r="6" spans="1:19" ht="6" customHeight="1">
      <c r="A6" s="4"/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4"/>
    </row>
    <row r="7" spans="1:19" ht="18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3" t="s">
        <v>63</v>
      </c>
      <c r="M7" s="44"/>
      <c r="N7" s="42" t="s">
        <v>62</v>
      </c>
      <c r="O7" s="44"/>
      <c r="P7" s="42" t="s">
        <v>61</v>
      </c>
      <c r="Q7" s="44"/>
      <c r="R7" s="42" t="s">
        <v>60</v>
      </c>
      <c r="S7" s="4"/>
    </row>
    <row r="8" spans="1:19" ht="6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8.75" customHeight="1">
      <c r="A9" s="4"/>
      <c r="B9" s="4"/>
      <c r="C9" s="4"/>
      <c r="D9" s="4" t="s">
        <v>21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6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8.75" customHeight="1">
      <c r="A11" s="4"/>
      <c r="B11" s="4"/>
      <c r="C11" s="4"/>
      <c r="D11" s="4"/>
      <c r="E11" s="4"/>
      <c r="F11" s="4"/>
      <c r="G11" s="4"/>
      <c r="H11" s="4"/>
      <c r="I11" s="4"/>
      <c r="J11" s="67" t="s">
        <v>12</v>
      </c>
      <c r="K11" s="67"/>
      <c r="L11" s="54"/>
      <c r="M11" s="54"/>
      <c r="N11" s="54"/>
      <c r="O11" s="54"/>
      <c r="P11" s="54"/>
      <c r="Q11" s="54"/>
      <c r="R11" s="54"/>
      <c r="S11" s="4"/>
    </row>
    <row r="12" spans="1:19" ht="6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6"/>
      <c r="L12" s="6"/>
      <c r="M12" s="6"/>
      <c r="N12" s="6"/>
      <c r="O12" s="6"/>
      <c r="P12" s="6"/>
      <c r="Q12" s="6"/>
      <c r="R12" s="6"/>
      <c r="S12" s="4"/>
    </row>
    <row r="13" spans="1:19" ht="18.75" customHeight="1">
      <c r="A13" s="4"/>
      <c r="B13" s="4"/>
      <c r="C13" s="4"/>
      <c r="D13" s="4"/>
      <c r="E13" s="4"/>
      <c r="F13" s="4"/>
      <c r="G13" s="4"/>
      <c r="H13" s="4"/>
      <c r="I13" s="4"/>
      <c r="J13" s="67" t="s">
        <v>13</v>
      </c>
      <c r="K13" s="67"/>
      <c r="L13" s="54"/>
      <c r="M13" s="54"/>
      <c r="N13" s="54"/>
      <c r="O13" s="54"/>
      <c r="P13" s="54"/>
      <c r="Q13" s="54"/>
      <c r="R13" s="54"/>
      <c r="S13" s="4"/>
    </row>
    <row r="14" spans="1:19" ht="6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6"/>
      <c r="L14" s="6"/>
      <c r="M14" s="6"/>
      <c r="N14" s="6"/>
      <c r="O14" s="6"/>
      <c r="P14" s="6"/>
      <c r="Q14" s="6"/>
      <c r="R14" s="6"/>
      <c r="S14" s="4"/>
    </row>
    <row r="15" spans="1:19" ht="18.75" customHeight="1">
      <c r="A15" s="4"/>
      <c r="B15" s="4"/>
      <c r="C15" s="4"/>
      <c r="D15" s="4"/>
      <c r="E15" s="4"/>
      <c r="F15" s="4"/>
      <c r="G15" s="4"/>
      <c r="H15" s="4"/>
      <c r="I15" s="4"/>
      <c r="J15" s="67" t="s">
        <v>34</v>
      </c>
      <c r="K15" s="67"/>
      <c r="L15" s="54"/>
      <c r="M15" s="54"/>
      <c r="N15" s="54"/>
      <c r="O15" s="54"/>
      <c r="P15" s="54"/>
      <c r="Q15" s="54"/>
      <c r="R15" s="54"/>
      <c r="S15" s="4"/>
    </row>
    <row r="16" spans="1:19" ht="6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6"/>
      <c r="L16" s="6"/>
      <c r="M16" s="6"/>
      <c r="N16" s="6"/>
      <c r="O16" s="6"/>
      <c r="P16" s="6"/>
      <c r="Q16" s="6"/>
      <c r="R16" s="6"/>
      <c r="S16" s="4"/>
    </row>
    <row r="17" spans="1:19" ht="18.75" customHeight="1">
      <c r="A17" s="4"/>
      <c r="B17" s="4"/>
      <c r="C17" s="4"/>
      <c r="D17" s="4"/>
      <c r="E17" s="4"/>
      <c r="F17" s="4"/>
      <c r="G17" s="4"/>
      <c r="H17" s="4"/>
      <c r="I17" s="4"/>
      <c r="J17" s="67" t="s">
        <v>65</v>
      </c>
      <c r="K17" s="67"/>
      <c r="L17" s="54"/>
      <c r="M17" s="54"/>
      <c r="N17" s="54"/>
      <c r="O17" s="54"/>
      <c r="P17" s="54"/>
      <c r="Q17" s="54"/>
      <c r="R17" s="54"/>
      <c r="S17" s="4"/>
    </row>
    <row r="18" spans="1:19" ht="18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8.75" customHeight="1">
      <c r="A19" s="4"/>
      <c r="B19" s="4"/>
      <c r="C19" s="4"/>
      <c r="D19" s="4" t="s">
        <v>33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8.75" customHeight="1">
      <c r="A20" s="4"/>
      <c r="B20" s="4"/>
      <c r="C20" s="4"/>
      <c r="D20" s="4" t="s">
        <v>64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8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9.5" customHeight="1">
      <c r="A22" s="4"/>
      <c r="B22" s="4"/>
      <c r="C22" s="4"/>
      <c r="D22" s="4" t="s">
        <v>14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9.5" customHeight="1">
      <c r="A23" s="4"/>
      <c r="B23" s="4"/>
      <c r="C23" s="4"/>
      <c r="D23" s="4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4"/>
    </row>
    <row r="24" spans="1:19" ht="7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9.5" customHeight="1">
      <c r="A25" s="4"/>
      <c r="B25" s="4"/>
      <c r="C25" s="4"/>
      <c r="D25" s="4" t="s">
        <v>15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9.5" customHeight="1">
      <c r="A26" s="4"/>
      <c r="B26" s="4"/>
      <c r="C26" s="4"/>
      <c r="D26" s="4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4"/>
    </row>
    <row r="27" spans="1:19" ht="7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9.5" customHeight="1">
      <c r="A28" s="4"/>
      <c r="B28" s="4"/>
      <c r="C28" s="4"/>
      <c r="D28" s="4" t="s">
        <v>16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9.5" customHeight="1">
      <c r="A29" s="4"/>
      <c r="B29" s="4"/>
      <c r="C29" s="4"/>
      <c r="D29" s="4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4"/>
    </row>
    <row r="30" spans="1:19" ht="7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9.5" customHeight="1">
      <c r="A31" s="4"/>
      <c r="B31" s="4"/>
      <c r="C31" s="4"/>
      <c r="D31" s="4" t="s">
        <v>17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9.5" customHeight="1">
      <c r="A32" s="4"/>
      <c r="B32" s="4"/>
      <c r="C32" s="4"/>
      <c r="D32" s="4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4"/>
    </row>
    <row r="33" spans="1:19" ht="7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9.5" customHeight="1">
      <c r="A34" s="4"/>
      <c r="B34" s="4"/>
      <c r="C34" s="4"/>
      <c r="D34" s="4" t="s">
        <v>18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9.5" customHeight="1">
      <c r="A35" s="4"/>
      <c r="B35" s="4"/>
      <c r="C35" s="4"/>
      <c r="D35" s="4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4"/>
    </row>
    <row r="36" spans="1:19" ht="7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9.5" customHeight="1">
      <c r="A37" s="4"/>
      <c r="B37" s="4"/>
      <c r="C37" s="4"/>
      <c r="D37" s="4" t="s">
        <v>20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9.5" customHeight="1">
      <c r="A38" s="4"/>
      <c r="B38" s="4"/>
      <c r="C38" s="4"/>
      <c r="D38" s="4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4"/>
    </row>
    <row r="39" spans="1:19" ht="19.5" customHeight="1">
      <c r="A39" s="4"/>
      <c r="B39" s="4"/>
      <c r="C39" s="4"/>
      <c r="D39" s="4"/>
      <c r="E39" s="4" t="s">
        <v>27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9.5" customHeight="1">
      <c r="A40" s="4"/>
      <c r="B40" s="4"/>
      <c r="C40" s="4"/>
      <c r="D40" s="4"/>
      <c r="E40" s="4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4"/>
    </row>
    <row r="41" spans="1:19" ht="19.5" customHeight="1">
      <c r="A41" s="4"/>
      <c r="B41" s="4"/>
      <c r="C41" s="4"/>
      <c r="D41" s="4"/>
      <c r="E41" s="4" t="s">
        <v>26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9.5" customHeight="1">
      <c r="A42" s="4"/>
      <c r="B42" s="4"/>
      <c r="C42" s="4"/>
      <c r="D42" s="4"/>
      <c r="E42" s="4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4"/>
    </row>
    <row r="43" spans="1:19" ht="19.5" customHeight="1">
      <c r="A43" s="4"/>
      <c r="B43" s="4"/>
      <c r="C43" s="4"/>
      <c r="D43" s="4"/>
      <c r="E43" s="4"/>
      <c r="F43" s="4" t="s">
        <v>22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9.5" customHeight="1">
      <c r="A44" s="4"/>
      <c r="B44" s="4"/>
      <c r="C44" s="4"/>
      <c r="D44" s="4"/>
      <c r="E44" s="4"/>
      <c r="F44" s="4"/>
      <c r="G44" s="63" t="str">
        <f>IFERROR(G46+G48,"")</f>
        <v/>
      </c>
      <c r="H44" s="63"/>
      <c r="I44" s="63"/>
      <c r="J44" s="4" t="s">
        <v>35</v>
      </c>
      <c r="K44" s="4"/>
      <c r="L44" s="4"/>
      <c r="M44" s="4"/>
      <c r="N44" s="4"/>
      <c r="O44" s="4"/>
      <c r="P44" s="4"/>
      <c r="Q44" s="4"/>
      <c r="R44" s="4"/>
      <c r="S44" s="4"/>
    </row>
    <row r="45" spans="1:19" ht="19.5" customHeight="1">
      <c r="A45" s="4"/>
      <c r="B45" s="4"/>
      <c r="C45" s="4"/>
      <c r="D45" s="4"/>
      <c r="E45" s="4"/>
      <c r="F45" s="4" t="s">
        <v>23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19.5" customHeight="1">
      <c r="A46" s="4"/>
      <c r="B46" s="4"/>
      <c r="C46" s="4"/>
      <c r="D46" s="4"/>
      <c r="E46" s="4"/>
      <c r="F46" s="4"/>
      <c r="G46" s="63" t="str">
        <f>IF(SUM(I55:I70)=0,"",SUM(I55:I70))</f>
        <v/>
      </c>
      <c r="H46" s="63"/>
      <c r="I46" s="63"/>
      <c r="J46" s="4" t="s">
        <v>35</v>
      </c>
      <c r="K46" s="4"/>
      <c r="L46" s="4"/>
      <c r="M46" s="4"/>
      <c r="N46" s="4"/>
      <c r="O46" s="4"/>
      <c r="P46" s="4"/>
      <c r="Q46" s="4"/>
      <c r="R46" s="4"/>
      <c r="S46" s="4"/>
    </row>
    <row r="47" spans="1:19" ht="19.5" customHeight="1">
      <c r="A47" s="4"/>
      <c r="B47" s="4"/>
      <c r="C47" s="4"/>
      <c r="D47" s="4"/>
      <c r="E47" s="4"/>
      <c r="F47" s="4" t="s">
        <v>24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19.5" customHeight="1">
      <c r="A48" s="4"/>
      <c r="B48" s="4"/>
      <c r="C48" s="4"/>
      <c r="D48" s="4"/>
      <c r="E48" s="4"/>
      <c r="F48" s="4"/>
      <c r="G48" s="63" t="str">
        <f>IF(SUM(J55:J70)=0,"",SUM(J55:J70))</f>
        <v/>
      </c>
      <c r="H48" s="63"/>
      <c r="I48" s="63"/>
      <c r="J48" s="4" t="s">
        <v>35</v>
      </c>
      <c r="K48" s="4"/>
      <c r="L48" s="4"/>
      <c r="M48" s="4"/>
      <c r="N48" s="4"/>
      <c r="O48" s="4"/>
      <c r="P48" s="4"/>
      <c r="Q48" s="4"/>
      <c r="R48" s="4"/>
      <c r="S48" s="4"/>
    </row>
    <row r="49" spans="1:19" ht="19.5" customHeight="1">
      <c r="A49" s="4"/>
      <c r="B49" s="4"/>
      <c r="C49" s="4"/>
      <c r="D49" s="4"/>
      <c r="E49" s="4"/>
      <c r="F49" s="4" t="s">
        <v>25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19.5" customHeight="1">
      <c r="A50" s="4"/>
      <c r="B50" s="4"/>
      <c r="C50" s="4"/>
      <c r="D50" s="4"/>
      <c r="E50" s="4"/>
      <c r="F50" s="4"/>
      <c r="G50" s="68" t="str">
        <f>IFERROR((G48/G44)*100,"")</f>
        <v/>
      </c>
      <c r="H50" s="68"/>
      <c r="I50" s="68"/>
      <c r="J50" s="4" t="s">
        <v>36</v>
      </c>
      <c r="K50" s="4"/>
      <c r="L50" s="4"/>
      <c r="M50" s="4"/>
      <c r="N50" s="4"/>
      <c r="O50" s="4"/>
      <c r="P50" s="4"/>
      <c r="Q50" s="4"/>
      <c r="R50" s="4"/>
      <c r="S50" s="4"/>
    </row>
    <row r="51" spans="1:19" ht="18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15" customHeight="1"/>
    <row r="53" spans="1:19" ht="19.5" customHeight="1">
      <c r="A53" s="62" t="s">
        <v>19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19" ht="45.75" customHeight="1">
      <c r="A54" s="2"/>
      <c r="B54" s="2"/>
      <c r="C54" s="58" t="s">
        <v>9</v>
      </c>
      <c r="D54" s="59"/>
      <c r="E54" s="59"/>
      <c r="F54" s="59"/>
      <c r="G54" s="59"/>
      <c r="H54" s="60"/>
      <c r="I54" s="3" t="s">
        <v>4</v>
      </c>
      <c r="J54" s="3" t="s">
        <v>5</v>
      </c>
      <c r="K54" s="3" t="s">
        <v>6</v>
      </c>
      <c r="L54" s="3" t="s">
        <v>8</v>
      </c>
      <c r="M54" s="64" t="s">
        <v>7</v>
      </c>
      <c r="N54" s="65"/>
      <c r="O54" s="65"/>
      <c r="P54" s="65"/>
      <c r="Q54" s="66"/>
      <c r="R54" s="64" t="s">
        <v>1</v>
      </c>
      <c r="S54" s="66"/>
    </row>
    <row r="55" spans="1:19" ht="24" customHeight="1">
      <c r="A55" s="47" t="s">
        <v>28</v>
      </c>
      <c r="B55" s="50" t="s">
        <v>32</v>
      </c>
      <c r="C55" s="2">
        <v>1</v>
      </c>
      <c r="D55" s="55"/>
      <c r="E55" s="56"/>
      <c r="F55" s="56"/>
      <c r="G55" s="56"/>
      <c r="H55" s="57"/>
      <c r="I55" s="45"/>
      <c r="J55" s="45"/>
      <c r="K55" s="45" t="str">
        <f t="shared" ref="K55" si="0">IF(SUM(I55:J55)=0,"",SUM(I55:J55))</f>
        <v/>
      </c>
      <c r="L55" s="46" t="str">
        <f>IFERROR(J55/K55,"")</f>
        <v/>
      </c>
      <c r="M55" s="55"/>
      <c r="N55" s="56"/>
      <c r="O55" s="56"/>
      <c r="P55" s="56"/>
      <c r="Q55" s="57"/>
      <c r="R55" s="55"/>
      <c r="S55" s="57"/>
    </row>
    <row r="56" spans="1:19" ht="24" customHeight="1">
      <c r="A56" s="48"/>
      <c r="B56" s="51"/>
      <c r="C56" s="2">
        <v>2</v>
      </c>
      <c r="D56" s="55"/>
      <c r="E56" s="56"/>
      <c r="F56" s="56"/>
      <c r="G56" s="56"/>
      <c r="H56" s="57"/>
      <c r="I56" s="45"/>
      <c r="J56" s="45"/>
      <c r="K56" s="45" t="str">
        <f>IF(SUM(I56:J56)=0,"",SUM(I56:J56))</f>
        <v/>
      </c>
      <c r="L56" s="46" t="str">
        <f t="shared" ref="L56:L70" si="1">IFERROR(J56/K56,"")</f>
        <v/>
      </c>
      <c r="M56" s="55"/>
      <c r="N56" s="56"/>
      <c r="O56" s="56"/>
      <c r="P56" s="56"/>
      <c r="Q56" s="57"/>
      <c r="R56" s="55"/>
      <c r="S56" s="57"/>
    </row>
    <row r="57" spans="1:19" ht="24" customHeight="1">
      <c r="A57" s="48"/>
      <c r="B57" s="51"/>
      <c r="C57" s="2">
        <v>3</v>
      </c>
      <c r="D57" s="55"/>
      <c r="E57" s="56"/>
      <c r="F57" s="56"/>
      <c r="G57" s="56"/>
      <c r="H57" s="57"/>
      <c r="I57" s="45"/>
      <c r="J57" s="45"/>
      <c r="K57" s="45" t="str">
        <f t="shared" ref="K57:K70" si="2">IF(SUM(I57:J57)=0,"",SUM(I57:J57))</f>
        <v/>
      </c>
      <c r="L57" s="46" t="str">
        <f t="shared" si="1"/>
        <v/>
      </c>
      <c r="M57" s="55"/>
      <c r="N57" s="56"/>
      <c r="O57" s="56"/>
      <c r="P57" s="56"/>
      <c r="Q57" s="57"/>
      <c r="R57" s="55"/>
      <c r="S57" s="57"/>
    </row>
    <row r="58" spans="1:19" ht="24" customHeight="1">
      <c r="A58" s="48"/>
      <c r="B58" s="51"/>
      <c r="C58" s="2">
        <v>4</v>
      </c>
      <c r="D58" s="55"/>
      <c r="E58" s="56"/>
      <c r="F58" s="56"/>
      <c r="G58" s="56"/>
      <c r="H58" s="57"/>
      <c r="I58" s="45"/>
      <c r="J58" s="45"/>
      <c r="K58" s="45" t="str">
        <f t="shared" si="2"/>
        <v/>
      </c>
      <c r="L58" s="46" t="str">
        <f t="shared" si="1"/>
        <v/>
      </c>
      <c r="M58" s="55"/>
      <c r="N58" s="56"/>
      <c r="O58" s="56"/>
      <c r="P58" s="56"/>
      <c r="Q58" s="57"/>
      <c r="R58" s="55"/>
      <c r="S58" s="57"/>
    </row>
    <row r="59" spans="1:19" ht="24" customHeight="1">
      <c r="A59" s="48"/>
      <c r="B59" s="52"/>
      <c r="C59" s="2">
        <v>5</v>
      </c>
      <c r="D59" s="55"/>
      <c r="E59" s="56"/>
      <c r="F59" s="56"/>
      <c r="G59" s="56"/>
      <c r="H59" s="57"/>
      <c r="I59" s="45"/>
      <c r="J59" s="45"/>
      <c r="K59" s="45" t="str">
        <f t="shared" si="2"/>
        <v/>
      </c>
      <c r="L59" s="46" t="str">
        <f t="shared" si="1"/>
        <v/>
      </c>
      <c r="M59" s="55"/>
      <c r="N59" s="56"/>
      <c r="O59" s="56"/>
      <c r="P59" s="56"/>
      <c r="Q59" s="57"/>
      <c r="R59" s="55"/>
      <c r="S59" s="57"/>
    </row>
    <row r="60" spans="1:19" ht="24" customHeight="1">
      <c r="A60" s="48"/>
      <c r="B60" s="50" t="s">
        <v>2</v>
      </c>
      <c r="C60" s="2">
        <v>6</v>
      </c>
      <c r="D60" s="55"/>
      <c r="E60" s="56"/>
      <c r="F60" s="56"/>
      <c r="G60" s="56"/>
      <c r="H60" s="57"/>
      <c r="I60" s="45"/>
      <c r="J60" s="45"/>
      <c r="K60" s="45" t="str">
        <f t="shared" si="2"/>
        <v/>
      </c>
      <c r="L60" s="46" t="str">
        <f t="shared" si="1"/>
        <v/>
      </c>
      <c r="M60" s="55"/>
      <c r="N60" s="56"/>
      <c r="O60" s="56"/>
      <c r="P60" s="56"/>
      <c r="Q60" s="57"/>
      <c r="R60" s="55"/>
      <c r="S60" s="57"/>
    </row>
    <row r="61" spans="1:19" ht="24" customHeight="1">
      <c r="A61" s="48"/>
      <c r="B61" s="52"/>
      <c r="C61" s="2">
        <v>7</v>
      </c>
      <c r="D61" s="55"/>
      <c r="E61" s="56"/>
      <c r="F61" s="56"/>
      <c r="G61" s="56"/>
      <c r="H61" s="57"/>
      <c r="I61" s="45"/>
      <c r="J61" s="45"/>
      <c r="K61" s="45" t="str">
        <f t="shared" si="2"/>
        <v/>
      </c>
      <c r="L61" s="46" t="str">
        <f t="shared" si="1"/>
        <v/>
      </c>
      <c r="M61" s="55"/>
      <c r="N61" s="56"/>
      <c r="O61" s="56"/>
      <c r="P61" s="56"/>
      <c r="Q61" s="57"/>
      <c r="R61" s="55"/>
      <c r="S61" s="57"/>
    </row>
    <row r="62" spans="1:19" ht="24" customHeight="1">
      <c r="A62" s="48"/>
      <c r="B62" s="50" t="s">
        <v>3</v>
      </c>
      <c r="C62" s="2">
        <v>8</v>
      </c>
      <c r="D62" s="55"/>
      <c r="E62" s="56"/>
      <c r="F62" s="56"/>
      <c r="G62" s="56"/>
      <c r="H62" s="57"/>
      <c r="I62" s="45"/>
      <c r="J62" s="45"/>
      <c r="K62" s="45" t="str">
        <f t="shared" si="2"/>
        <v/>
      </c>
      <c r="L62" s="46" t="str">
        <f t="shared" si="1"/>
        <v/>
      </c>
      <c r="M62" s="55"/>
      <c r="N62" s="56"/>
      <c r="O62" s="56"/>
      <c r="P62" s="56"/>
      <c r="Q62" s="57"/>
      <c r="R62" s="55"/>
      <c r="S62" s="57"/>
    </row>
    <row r="63" spans="1:19" ht="24" customHeight="1">
      <c r="A63" s="48"/>
      <c r="B63" s="51"/>
      <c r="C63" s="2">
        <v>9</v>
      </c>
      <c r="D63" s="55"/>
      <c r="E63" s="56"/>
      <c r="F63" s="56"/>
      <c r="G63" s="56"/>
      <c r="H63" s="57"/>
      <c r="I63" s="45"/>
      <c r="J63" s="45"/>
      <c r="K63" s="45" t="str">
        <f t="shared" si="2"/>
        <v/>
      </c>
      <c r="L63" s="46" t="str">
        <f t="shared" si="1"/>
        <v/>
      </c>
      <c r="M63" s="55"/>
      <c r="N63" s="56"/>
      <c r="O63" s="56"/>
      <c r="P63" s="56"/>
      <c r="Q63" s="57"/>
      <c r="R63" s="55"/>
      <c r="S63" s="57"/>
    </row>
    <row r="64" spans="1:19" ht="24" customHeight="1">
      <c r="A64" s="48"/>
      <c r="B64" s="52"/>
      <c r="C64" s="2">
        <v>10</v>
      </c>
      <c r="D64" s="55"/>
      <c r="E64" s="56"/>
      <c r="F64" s="56"/>
      <c r="G64" s="56"/>
      <c r="H64" s="57"/>
      <c r="I64" s="45"/>
      <c r="J64" s="45"/>
      <c r="K64" s="45" t="str">
        <f t="shared" si="2"/>
        <v/>
      </c>
      <c r="L64" s="46" t="str">
        <f t="shared" si="1"/>
        <v/>
      </c>
      <c r="M64" s="55"/>
      <c r="N64" s="56"/>
      <c r="O64" s="56"/>
      <c r="P64" s="56"/>
      <c r="Q64" s="57"/>
      <c r="R64" s="55"/>
      <c r="S64" s="57"/>
    </row>
    <row r="65" spans="1:19" ht="24" customHeight="1">
      <c r="A65" s="48"/>
      <c r="B65" s="50" t="s">
        <v>30</v>
      </c>
      <c r="C65" s="2">
        <v>11</v>
      </c>
      <c r="D65" s="55"/>
      <c r="E65" s="56"/>
      <c r="F65" s="56"/>
      <c r="G65" s="56"/>
      <c r="H65" s="57"/>
      <c r="I65" s="45"/>
      <c r="J65" s="45"/>
      <c r="K65" s="45" t="str">
        <f t="shared" si="2"/>
        <v/>
      </c>
      <c r="L65" s="46" t="str">
        <f t="shared" si="1"/>
        <v/>
      </c>
      <c r="M65" s="55"/>
      <c r="N65" s="56"/>
      <c r="O65" s="56"/>
      <c r="P65" s="56"/>
      <c r="Q65" s="57"/>
      <c r="R65" s="55"/>
      <c r="S65" s="57"/>
    </row>
    <row r="66" spans="1:19" ht="24" customHeight="1">
      <c r="A66" s="48"/>
      <c r="B66" s="51"/>
      <c r="C66" s="2">
        <v>12</v>
      </c>
      <c r="D66" s="55"/>
      <c r="E66" s="56"/>
      <c r="F66" s="56"/>
      <c r="G66" s="56"/>
      <c r="H66" s="57"/>
      <c r="I66" s="45"/>
      <c r="J66" s="45"/>
      <c r="K66" s="45" t="str">
        <f t="shared" si="2"/>
        <v/>
      </c>
      <c r="L66" s="46" t="str">
        <f t="shared" si="1"/>
        <v/>
      </c>
      <c r="M66" s="55"/>
      <c r="N66" s="56"/>
      <c r="O66" s="56"/>
      <c r="P66" s="56"/>
      <c r="Q66" s="57"/>
      <c r="R66" s="55"/>
      <c r="S66" s="57"/>
    </row>
    <row r="67" spans="1:19" ht="24" customHeight="1">
      <c r="A67" s="48"/>
      <c r="B67" s="51"/>
      <c r="C67" s="2">
        <v>13</v>
      </c>
      <c r="D67" s="55"/>
      <c r="E67" s="56"/>
      <c r="F67" s="56"/>
      <c r="G67" s="56"/>
      <c r="H67" s="57"/>
      <c r="I67" s="45"/>
      <c r="J67" s="45"/>
      <c r="K67" s="45" t="str">
        <f t="shared" si="2"/>
        <v/>
      </c>
      <c r="L67" s="46" t="str">
        <f t="shared" si="1"/>
        <v/>
      </c>
      <c r="M67" s="55"/>
      <c r="N67" s="56"/>
      <c r="O67" s="56"/>
      <c r="P67" s="56"/>
      <c r="Q67" s="57"/>
      <c r="R67" s="55"/>
      <c r="S67" s="57"/>
    </row>
    <row r="68" spans="1:19" ht="24" customHeight="1">
      <c r="A68" s="48"/>
      <c r="B68" s="51"/>
      <c r="C68" s="2">
        <v>14</v>
      </c>
      <c r="D68" s="55"/>
      <c r="E68" s="56"/>
      <c r="F68" s="56"/>
      <c r="G68" s="56"/>
      <c r="H68" s="57"/>
      <c r="I68" s="45"/>
      <c r="J68" s="45"/>
      <c r="K68" s="45" t="str">
        <f t="shared" si="2"/>
        <v/>
      </c>
      <c r="L68" s="46" t="str">
        <f t="shared" si="1"/>
        <v/>
      </c>
      <c r="M68" s="55"/>
      <c r="N68" s="56"/>
      <c r="O68" s="56"/>
      <c r="P68" s="56"/>
      <c r="Q68" s="57"/>
      <c r="R68" s="55"/>
      <c r="S68" s="57"/>
    </row>
    <row r="69" spans="1:19" ht="24" customHeight="1">
      <c r="A69" s="48"/>
      <c r="B69" s="51"/>
      <c r="C69" s="2">
        <v>15</v>
      </c>
      <c r="D69" s="55"/>
      <c r="E69" s="56"/>
      <c r="F69" s="56"/>
      <c r="G69" s="56"/>
      <c r="H69" s="57"/>
      <c r="I69" s="45"/>
      <c r="J69" s="45"/>
      <c r="K69" s="45" t="str">
        <f t="shared" si="2"/>
        <v/>
      </c>
      <c r="L69" s="46" t="str">
        <f t="shared" si="1"/>
        <v/>
      </c>
      <c r="M69" s="55"/>
      <c r="N69" s="56"/>
      <c r="O69" s="56"/>
      <c r="P69" s="56"/>
      <c r="Q69" s="57"/>
      <c r="R69" s="55"/>
      <c r="S69" s="57"/>
    </row>
    <row r="70" spans="1:19" ht="24" customHeight="1">
      <c r="A70" s="49"/>
      <c r="B70" s="52"/>
      <c r="C70" s="2">
        <v>16</v>
      </c>
      <c r="D70" s="55"/>
      <c r="E70" s="56"/>
      <c r="F70" s="56"/>
      <c r="G70" s="56"/>
      <c r="H70" s="57"/>
      <c r="I70" s="45"/>
      <c r="J70" s="45"/>
      <c r="K70" s="45" t="str">
        <f t="shared" si="2"/>
        <v/>
      </c>
      <c r="L70" s="46" t="str">
        <f t="shared" si="1"/>
        <v/>
      </c>
      <c r="M70" s="55"/>
      <c r="N70" s="56"/>
      <c r="O70" s="56"/>
      <c r="P70" s="56"/>
      <c r="Q70" s="57"/>
      <c r="R70" s="55"/>
      <c r="S70" s="57"/>
    </row>
    <row r="71" spans="1:19" ht="22.5" customHeight="1"/>
    <row r="72" spans="1:19" ht="24" customHeight="1">
      <c r="A72" s="47" t="s">
        <v>29</v>
      </c>
      <c r="B72" s="50" t="s">
        <v>32</v>
      </c>
      <c r="C72" s="2">
        <v>1</v>
      </c>
      <c r="D72" s="55"/>
      <c r="E72" s="56"/>
      <c r="F72" s="56"/>
      <c r="G72" s="56"/>
      <c r="H72" s="57"/>
      <c r="I72" s="45"/>
      <c r="J72" s="45"/>
      <c r="K72" s="45" t="str">
        <f t="shared" ref="K72:K87" si="3">IF(SUM(I72:J72)=0,"",SUM(I72:J72))</f>
        <v/>
      </c>
      <c r="L72" s="46" t="str">
        <f t="shared" ref="L72:L87" si="4">IFERROR(J72/K72,"")</f>
        <v/>
      </c>
      <c r="M72" s="55"/>
      <c r="N72" s="56"/>
      <c r="O72" s="56"/>
      <c r="P72" s="56"/>
      <c r="Q72" s="57"/>
      <c r="R72" s="55"/>
      <c r="S72" s="57"/>
    </row>
    <row r="73" spans="1:19" ht="24" customHeight="1">
      <c r="A73" s="48"/>
      <c r="B73" s="51"/>
      <c r="C73" s="2">
        <v>2</v>
      </c>
      <c r="D73" s="55"/>
      <c r="E73" s="56"/>
      <c r="F73" s="56"/>
      <c r="G73" s="56"/>
      <c r="H73" s="57"/>
      <c r="I73" s="45"/>
      <c r="J73" s="45"/>
      <c r="K73" s="45" t="str">
        <f t="shared" si="3"/>
        <v/>
      </c>
      <c r="L73" s="46" t="str">
        <f t="shared" si="4"/>
        <v/>
      </c>
      <c r="M73" s="55"/>
      <c r="N73" s="56"/>
      <c r="O73" s="56"/>
      <c r="P73" s="56"/>
      <c r="Q73" s="57"/>
      <c r="R73" s="55"/>
      <c r="S73" s="57"/>
    </row>
    <row r="74" spans="1:19" ht="24" customHeight="1">
      <c r="A74" s="48"/>
      <c r="B74" s="51"/>
      <c r="C74" s="2">
        <v>3</v>
      </c>
      <c r="D74" s="55"/>
      <c r="E74" s="56"/>
      <c r="F74" s="56"/>
      <c r="G74" s="56"/>
      <c r="H74" s="57"/>
      <c r="I74" s="45"/>
      <c r="J74" s="45"/>
      <c r="K74" s="45" t="str">
        <f t="shared" si="3"/>
        <v/>
      </c>
      <c r="L74" s="46" t="str">
        <f t="shared" si="4"/>
        <v/>
      </c>
      <c r="M74" s="55"/>
      <c r="N74" s="56"/>
      <c r="O74" s="56"/>
      <c r="P74" s="56"/>
      <c r="Q74" s="57"/>
      <c r="R74" s="55"/>
      <c r="S74" s="57"/>
    </row>
    <row r="75" spans="1:19" ht="24" customHeight="1">
      <c r="A75" s="48"/>
      <c r="B75" s="51"/>
      <c r="C75" s="2">
        <v>4</v>
      </c>
      <c r="D75" s="55"/>
      <c r="E75" s="56"/>
      <c r="F75" s="56"/>
      <c r="G75" s="56"/>
      <c r="H75" s="57"/>
      <c r="I75" s="45"/>
      <c r="J75" s="45"/>
      <c r="K75" s="45" t="str">
        <f t="shared" si="3"/>
        <v/>
      </c>
      <c r="L75" s="46" t="str">
        <f t="shared" si="4"/>
        <v/>
      </c>
      <c r="M75" s="55"/>
      <c r="N75" s="56"/>
      <c r="O75" s="56"/>
      <c r="P75" s="56"/>
      <c r="Q75" s="57"/>
      <c r="R75" s="55"/>
      <c r="S75" s="57"/>
    </row>
    <row r="76" spans="1:19" ht="24" customHeight="1">
      <c r="A76" s="48"/>
      <c r="B76" s="52"/>
      <c r="C76" s="2">
        <v>5</v>
      </c>
      <c r="D76" s="55"/>
      <c r="E76" s="56"/>
      <c r="F76" s="56"/>
      <c r="G76" s="56"/>
      <c r="H76" s="57"/>
      <c r="I76" s="45"/>
      <c r="J76" s="45"/>
      <c r="K76" s="45" t="str">
        <f t="shared" si="3"/>
        <v/>
      </c>
      <c r="L76" s="46" t="str">
        <f t="shared" si="4"/>
        <v/>
      </c>
      <c r="M76" s="55"/>
      <c r="N76" s="56"/>
      <c r="O76" s="56"/>
      <c r="P76" s="56"/>
      <c r="Q76" s="57"/>
      <c r="R76" s="55"/>
      <c r="S76" s="57"/>
    </row>
    <row r="77" spans="1:19" ht="24" customHeight="1">
      <c r="A77" s="48"/>
      <c r="B77" s="50" t="s">
        <v>31</v>
      </c>
      <c r="C77" s="2">
        <v>6</v>
      </c>
      <c r="D77" s="55"/>
      <c r="E77" s="56"/>
      <c r="F77" s="56"/>
      <c r="G77" s="56"/>
      <c r="H77" s="57"/>
      <c r="I77" s="45"/>
      <c r="J77" s="45"/>
      <c r="K77" s="45" t="str">
        <f t="shared" si="3"/>
        <v/>
      </c>
      <c r="L77" s="46" t="str">
        <f t="shared" si="4"/>
        <v/>
      </c>
      <c r="M77" s="55"/>
      <c r="N77" s="56"/>
      <c r="O77" s="56"/>
      <c r="P77" s="56"/>
      <c r="Q77" s="57"/>
      <c r="R77" s="55"/>
      <c r="S77" s="57"/>
    </row>
    <row r="78" spans="1:19" ht="24" customHeight="1">
      <c r="A78" s="48"/>
      <c r="B78" s="52"/>
      <c r="C78" s="2">
        <v>7</v>
      </c>
      <c r="D78" s="55"/>
      <c r="E78" s="56"/>
      <c r="F78" s="56"/>
      <c r="G78" s="56"/>
      <c r="H78" s="57"/>
      <c r="I78" s="45"/>
      <c r="J78" s="45"/>
      <c r="K78" s="45" t="str">
        <f t="shared" si="3"/>
        <v/>
      </c>
      <c r="L78" s="46" t="str">
        <f t="shared" si="4"/>
        <v/>
      </c>
      <c r="M78" s="55"/>
      <c r="N78" s="56"/>
      <c r="O78" s="56"/>
      <c r="P78" s="56"/>
      <c r="Q78" s="57"/>
      <c r="R78" s="55"/>
      <c r="S78" s="57"/>
    </row>
    <row r="79" spans="1:19" ht="24" customHeight="1">
      <c r="A79" s="48"/>
      <c r="B79" s="50" t="s">
        <v>3</v>
      </c>
      <c r="C79" s="2">
        <v>8</v>
      </c>
      <c r="D79" s="55"/>
      <c r="E79" s="56"/>
      <c r="F79" s="56"/>
      <c r="G79" s="56"/>
      <c r="H79" s="57"/>
      <c r="I79" s="45"/>
      <c r="J79" s="45"/>
      <c r="K79" s="45" t="str">
        <f t="shared" si="3"/>
        <v/>
      </c>
      <c r="L79" s="46" t="str">
        <f t="shared" si="4"/>
        <v/>
      </c>
      <c r="M79" s="55"/>
      <c r="N79" s="56"/>
      <c r="O79" s="56"/>
      <c r="P79" s="56"/>
      <c r="Q79" s="57"/>
      <c r="R79" s="55"/>
      <c r="S79" s="57"/>
    </row>
    <row r="80" spans="1:19" ht="24" customHeight="1">
      <c r="A80" s="48"/>
      <c r="B80" s="51"/>
      <c r="C80" s="2">
        <v>9</v>
      </c>
      <c r="D80" s="55"/>
      <c r="E80" s="56"/>
      <c r="F80" s="56"/>
      <c r="G80" s="56"/>
      <c r="H80" s="57"/>
      <c r="I80" s="45"/>
      <c r="J80" s="45"/>
      <c r="K80" s="45" t="str">
        <f t="shared" si="3"/>
        <v/>
      </c>
      <c r="L80" s="46" t="str">
        <f t="shared" si="4"/>
        <v/>
      </c>
      <c r="M80" s="55"/>
      <c r="N80" s="56"/>
      <c r="O80" s="56"/>
      <c r="P80" s="56"/>
      <c r="Q80" s="57"/>
      <c r="R80" s="55"/>
      <c r="S80" s="57"/>
    </row>
    <row r="81" spans="1:19" ht="24" customHeight="1">
      <c r="A81" s="48"/>
      <c r="B81" s="52"/>
      <c r="C81" s="2">
        <v>10</v>
      </c>
      <c r="D81" s="55"/>
      <c r="E81" s="56"/>
      <c r="F81" s="56"/>
      <c r="G81" s="56"/>
      <c r="H81" s="57"/>
      <c r="I81" s="45"/>
      <c r="J81" s="45"/>
      <c r="K81" s="45" t="str">
        <f t="shared" si="3"/>
        <v/>
      </c>
      <c r="L81" s="46" t="str">
        <f t="shared" si="4"/>
        <v/>
      </c>
      <c r="M81" s="55"/>
      <c r="N81" s="56"/>
      <c r="O81" s="56"/>
      <c r="P81" s="56"/>
      <c r="Q81" s="57"/>
      <c r="R81" s="55"/>
      <c r="S81" s="57"/>
    </row>
    <row r="82" spans="1:19" ht="24" customHeight="1">
      <c r="A82" s="48"/>
      <c r="B82" s="50" t="s">
        <v>30</v>
      </c>
      <c r="C82" s="2">
        <v>11</v>
      </c>
      <c r="D82" s="55"/>
      <c r="E82" s="56"/>
      <c r="F82" s="56"/>
      <c r="G82" s="56"/>
      <c r="H82" s="57"/>
      <c r="I82" s="45"/>
      <c r="J82" s="45"/>
      <c r="K82" s="45" t="str">
        <f t="shared" si="3"/>
        <v/>
      </c>
      <c r="L82" s="46" t="str">
        <f t="shared" si="4"/>
        <v/>
      </c>
      <c r="M82" s="55"/>
      <c r="N82" s="56"/>
      <c r="O82" s="56"/>
      <c r="P82" s="56"/>
      <c r="Q82" s="57"/>
      <c r="R82" s="55"/>
      <c r="S82" s="57"/>
    </row>
    <row r="83" spans="1:19" ht="24" customHeight="1">
      <c r="A83" s="48"/>
      <c r="B83" s="51"/>
      <c r="C83" s="2">
        <v>12</v>
      </c>
      <c r="D83" s="55"/>
      <c r="E83" s="56"/>
      <c r="F83" s="56"/>
      <c r="G83" s="56"/>
      <c r="H83" s="57"/>
      <c r="I83" s="45"/>
      <c r="J83" s="45"/>
      <c r="K83" s="45" t="str">
        <f t="shared" si="3"/>
        <v/>
      </c>
      <c r="L83" s="46" t="str">
        <f t="shared" si="4"/>
        <v/>
      </c>
      <c r="M83" s="55"/>
      <c r="N83" s="56"/>
      <c r="O83" s="56"/>
      <c r="P83" s="56"/>
      <c r="Q83" s="57"/>
      <c r="R83" s="55"/>
      <c r="S83" s="57"/>
    </row>
    <row r="84" spans="1:19" ht="24" customHeight="1">
      <c r="A84" s="48"/>
      <c r="B84" s="51"/>
      <c r="C84" s="2">
        <v>13</v>
      </c>
      <c r="D84" s="55"/>
      <c r="E84" s="56"/>
      <c r="F84" s="56"/>
      <c r="G84" s="56"/>
      <c r="H84" s="57"/>
      <c r="I84" s="45"/>
      <c r="J84" s="45"/>
      <c r="K84" s="45" t="str">
        <f t="shared" si="3"/>
        <v/>
      </c>
      <c r="L84" s="46" t="str">
        <f t="shared" si="4"/>
        <v/>
      </c>
      <c r="M84" s="55"/>
      <c r="N84" s="56"/>
      <c r="O84" s="56"/>
      <c r="P84" s="56"/>
      <c r="Q84" s="57"/>
      <c r="R84" s="55"/>
      <c r="S84" s="57"/>
    </row>
    <row r="85" spans="1:19" ht="24" customHeight="1">
      <c r="A85" s="48"/>
      <c r="B85" s="51"/>
      <c r="C85" s="2">
        <v>14</v>
      </c>
      <c r="D85" s="55"/>
      <c r="E85" s="56"/>
      <c r="F85" s="56"/>
      <c r="G85" s="56"/>
      <c r="H85" s="57"/>
      <c r="I85" s="45"/>
      <c r="J85" s="45"/>
      <c r="K85" s="45" t="str">
        <f t="shared" si="3"/>
        <v/>
      </c>
      <c r="L85" s="46" t="str">
        <f t="shared" si="4"/>
        <v/>
      </c>
      <c r="M85" s="55"/>
      <c r="N85" s="56"/>
      <c r="O85" s="56"/>
      <c r="P85" s="56"/>
      <c r="Q85" s="57"/>
      <c r="R85" s="55"/>
      <c r="S85" s="57"/>
    </row>
    <row r="86" spans="1:19" ht="24" customHeight="1">
      <c r="A86" s="48"/>
      <c r="B86" s="51"/>
      <c r="C86" s="2">
        <v>15</v>
      </c>
      <c r="D86" s="55"/>
      <c r="E86" s="56"/>
      <c r="F86" s="56"/>
      <c r="G86" s="56"/>
      <c r="H86" s="57"/>
      <c r="I86" s="45"/>
      <c r="J86" s="45"/>
      <c r="K86" s="45" t="str">
        <f t="shared" si="3"/>
        <v/>
      </c>
      <c r="L86" s="46" t="str">
        <f t="shared" si="4"/>
        <v/>
      </c>
      <c r="M86" s="55"/>
      <c r="N86" s="56"/>
      <c r="O86" s="56"/>
      <c r="P86" s="56"/>
      <c r="Q86" s="57"/>
      <c r="R86" s="55"/>
      <c r="S86" s="57"/>
    </row>
    <row r="87" spans="1:19" ht="24" customHeight="1">
      <c r="A87" s="49"/>
      <c r="B87" s="52"/>
      <c r="C87" s="2">
        <v>16</v>
      </c>
      <c r="D87" s="55"/>
      <c r="E87" s="56"/>
      <c r="F87" s="56"/>
      <c r="G87" s="56"/>
      <c r="H87" s="57"/>
      <c r="I87" s="45"/>
      <c r="J87" s="45"/>
      <c r="K87" s="45" t="str">
        <f t="shared" si="3"/>
        <v/>
      </c>
      <c r="L87" s="46" t="str">
        <f t="shared" si="4"/>
        <v/>
      </c>
      <c r="M87" s="55"/>
      <c r="N87" s="56"/>
      <c r="O87" s="56"/>
      <c r="P87" s="56"/>
      <c r="Q87" s="57"/>
      <c r="R87" s="55"/>
      <c r="S87" s="57"/>
    </row>
    <row r="88" spans="1:19" ht="6.75" customHeight="1"/>
    <row r="91" spans="1:19" ht="12.75" customHeight="1"/>
  </sheetData>
  <mergeCells count="132">
    <mergeCell ref="M85:Q85"/>
    <mergeCell ref="R85:S85"/>
    <mergeCell ref="M86:Q86"/>
    <mergeCell ref="R86:S86"/>
    <mergeCell ref="M87:Q87"/>
    <mergeCell ref="R87:S87"/>
    <mergeCell ref="M82:Q82"/>
    <mergeCell ref="R82:S82"/>
    <mergeCell ref="M83:Q83"/>
    <mergeCell ref="R83:S83"/>
    <mergeCell ref="M84:Q84"/>
    <mergeCell ref="R84:S84"/>
    <mergeCell ref="M79:Q79"/>
    <mergeCell ref="R79:S79"/>
    <mergeCell ref="M80:Q80"/>
    <mergeCell ref="R80:S80"/>
    <mergeCell ref="M81:Q81"/>
    <mergeCell ref="R81:S81"/>
    <mergeCell ref="M76:Q76"/>
    <mergeCell ref="R76:S76"/>
    <mergeCell ref="M77:Q77"/>
    <mergeCell ref="R77:S77"/>
    <mergeCell ref="M78:Q78"/>
    <mergeCell ref="R78:S78"/>
    <mergeCell ref="R73:S73"/>
    <mergeCell ref="M74:Q74"/>
    <mergeCell ref="R74:S74"/>
    <mergeCell ref="M75:Q75"/>
    <mergeCell ref="R75:S75"/>
    <mergeCell ref="M69:Q69"/>
    <mergeCell ref="R69:S69"/>
    <mergeCell ref="M70:Q70"/>
    <mergeCell ref="R70:S70"/>
    <mergeCell ref="M72:Q72"/>
    <mergeCell ref="R72:S72"/>
    <mergeCell ref="R66:S66"/>
    <mergeCell ref="M67:Q67"/>
    <mergeCell ref="R67:S67"/>
    <mergeCell ref="M68:Q68"/>
    <mergeCell ref="R68:S68"/>
    <mergeCell ref="M63:Q63"/>
    <mergeCell ref="R63:S63"/>
    <mergeCell ref="M64:Q64"/>
    <mergeCell ref="R64:S64"/>
    <mergeCell ref="M65:Q65"/>
    <mergeCell ref="R65:S65"/>
    <mergeCell ref="R60:S60"/>
    <mergeCell ref="M61:Q61"/>
    <mergeCell ref="R61:S61"/>
    <mergeCell ref="M62:Q62"/>
    <mergeCell ref="R62:S62"/>
    <mergeCell ref="M57:Q57"/>
    <mergeCell ref="R57:S57"/>
    <mergeCell ref="M58:Q58"/>
    <mergeCell ref="R58:S58"/>
    <mergeCell ref="M59:Q59"/>
    <mergeCell ref="R59:S59"/>
    <mergeCell ref="R54:S54"/>
    <mergeCell ref="R55:S55"/>
    <mergeCell ref="M55:Q55"/>
    <mergeCell ref="M56:Q56"/>
    <mergeCell ref="R56:S56"/>
    <mergeCell ref="E23:R23"/>
    <mergeCell ref="J11:K11"/>
    <mergeCell ref="J13:K13"/>
    <mergeCell ref="J15:K15"/>
    <mergeCell ref="J17:K17"/>
    <mergeCell ref="F40:R40"/>
    <mergeCell ref="F42:R42"/>
    <mergeCell ref="G46:I46"/>
    <mergeCell ref="G48:I48"/>
    <mergeCell ref="G50:I50"/>
    <mergeCell ref="D69:H69"/>
    <mergeCell ref="D70:H70"/>
    <mergeCell ref="D72:H72"/>
    <mergeCell ref="D73:H73"/>
    <mergeCell ref="D74:H74"/>
    <mergeCell ref="D62:H62"/>
    <mergeCell ref="D63:H63"/>
    <mergeCell ref="G44:I44"/>
    <mergeCell ref="M54:Q54"/>
    <mergeCell ref="M60:Q60"/>
    <mergeCell ref="M66:Q66"/>
    <mergeCell ref="M73:Q73"/>
    <mergeCell ref="C54:H54"/>
    <mergeCell ref="D55:H55"/>
    <mergeCell ref="D56:H56"/>
    <mergeCell ref="D57:H57"/>
    <mergeCell ref="E32:R32"/>
    <mergeCell ref="E29:R29"/>
    <mergeCell ref="E26:R26"/>
    <mergeCell ref="D87:H87"/>
    <mergeCell ref="A53:S53"/>
    <mergeCell ref="E38:R38"/>
    <mergeCell ref="E35:R35"/>
    <mergeCell ref="D81:H81"/>
    <mergeCell ref="D82:H82"/>
    <mergeCell ref="D83:H83"/>
    <mergeCell ref="D84:H84"/>
    <mergeCell ref="D85:H85"/>
    <mergeCell ref="D86:H86"/>
    <mergeCell ref="D75:H75"/>
    <mergeCell ref="D76:H76"/>
    <mergeCell ref="D77:H77"/>
    <mergeCell ref="D78:H78"/>
    <mergeCell ref="D79:H79"/>
    <mergeCell ref="D80:H80"/>
    <mergeCell ref="D68:H68"/>
    <mergeCell ref="A72:A87"/>
    <mergeCell ref="B72:B76"/>
    <mergeCell ref="B77:B78"/>
    <mergeCell ref="B79:B81"/>
    <mergeCell ref="B82:B87"/>
    <mergeCell ref="D4:R4"/>
    <mergeCell ref="D5:R5"/>
    <mergeCell ref="L11:R11"/>
    <mergeCell ref="L13:R13"/>
    <mergeCell ref="A55:A70"/>
    <mergeCell ref="B55:B59"/>
    <mergeCell ref="B60:B61"/>
    <mergeCell ref="B62:B64"/>
    <mergeCell ref="B65:B70"/>
    <mergeCell ref="D58:H58"/>
    <mergeCell ref="D59:H59"/>
    <mergeCell ref="D60:H60"/>
    <mergeCell ref="D61:H61"/>
    <mergeCell ref="D64:H64"/>
    <mergeCell ref="D65:H65"/>
    <mergeCell ref="D66:H66"/>
    <mergeCell ref="D67:H67"/>
    <mergeCell ref="L15:R15"/>
    <mergeCell ref="L17:R17"/>
  </mergeCells>
  <phoneticPr fontId="2"/>
  <conditionalFormatting sqref="M7">
    <cfRule type="notContainsBlanks" dxfId="17" priority="18">
      <formula>LEN(TRIM(M7))&gt;0</formula>
    </cfRule>
  </conditionalFormatting>
  <conditionalFormatting sqref="O7">
    <cfRule type="notContainsBlanks" dxfId="16" priority="19">
      <formula>LEN(TRIM(O7))&gt;0</formula>
    </cfRule>
  </conditionalFormatting>
  <conditionalFormatting sqref="Q7">
    <cfRule type="notContainsBlanks" dxfId="15" priority="20">
      <formula>LEN(TRIM(Q7))&gt;0</formula>
    </cfRule>
  </conditionalFormatting>
  <conditionalFormatting sqref="L11:R11">
    <cfRule type="notContainsBlanks" dxfId="14" priority="15">
      <formula>LEN(TRIM(L11))&gt;0</formula>
    </cfRule>
  </conditionalFormatting>
  <conditionalFormatting sqref="L13:R13">
    <cfRule type="notContainsBlanks" dxfId="13" priority="14">
      <formula>LEN(TRIM(L13))&gt;0</formula>
    </cfRule>
  </conditionalFormatting>
  <conditionalFormatting sqref="L15:R15">
    <cfRule type="notContainsBlanks" dxfId="12" priority="13">
      <formula>LEN(TRIM(L15))&gt;0</formula>
    </cfRule>
  </conditionalFormatting>
  <conditionalFormatting sqref="L17:R17">
    <cfRule type="notContainsBlanks" dxfId="11" priority="12">
      <formula>LEN(TRIM(L17))&gt;0</formula>
    </cfRule>
  </conditionalFormatting>
  <conditionalFormatting sqref="E23:R23">
    <cfRule type="notContainsBlanks" dxfId="10" priority="11">
      <formula>LEN(TRIM(E23))&gt;0</formula>
    </cfRule>
  </conditionalFormatting>
  <conditionalFormatting sqref="E26:R26">
    <cfRule type="notContainsBlanks" dxfId="9" priority="10">
      <formula>LEN(TRIM(E26))&gt;0</formula>
    </cfRule>
  </conditionalFormatting>
  <conditionalFormatting sqref="E32:R32">
    <cfRule type="notContainsBlanks" dxfId="8" priority="9">
      <formula>LEN(TRIM(E32))&gt;0</formula>
    </cfRule>
  </conditionalFormatting>
  <conditionalFormatting sqref="E35:R35">
    <cfRule type="notContainsBlanks" dxfId="7" priority="8">
      <formula>LEN(TRIM(E35))&gt;0</formula>
    </cfRule>
  </conditionalFormatting>
  <conditionalFormatting sqref="E38:R38">
    <cfRule type="notContainsBlanks" dxfId="6" priority="7">
      <formula>LEN(TRIM(E38))&gt;0</formula>
    </cfRule>
  </conditionalFormatting>
  <conditionalFormatting sqref="F40:R40">
    <cfRule type="notContainsBlanks" dxfId="5" priority="6">
      <formula>LEN(TRIM(F40))&gt;0</formula>
    </cfRule>
  </conditionalFormatting>
  <conditionalFormatting sqref="F42:R42">
    <cfRule type="notContainsBlanks" dxfId="4" priority="5">
      <formula>LEN(TRIM(F42))&gt;0</formula>
    </cfRule>
  </conditionalFormatting>
  <conditionalFormatting sqref="G44:I44">
    <cfRule type="notContainsBlanks" dxfId="3" priority="4">
      <formula>LEN(TRIM(G44))&gt;0</formula>
    </cfRule>
  </conditionalFormatting>
  <conditionalFormatting sqref="G46:I46">
    <cfRule type="notContainsBlanks" dxfId="2" priority="3">
      <formula>LEN(TRIM(G46))&gt;0</formula>
    </cfRule>
  </conditionalFormatting>
  <conditionalFormatting sqref="G48:I48">
    <cfRule type="notContainsBlanks" dxfId="1" priority="2">
      <formula>LEN(TRIM(G48))&gt;0</formula>
    </cfRule>
  </conditionalFormatting>
  <conditionalFormatting sqref="G50:I50">
    <cfRule type="notContainsBlanks" dxfId="0" priority="1">
      <formula>LEN(TRIM(G50))&gt;0</formula>
    </cfRule>
  </conditionalFormatting>
  <pageMargins left="0.7" right="0.7" top="0.75" bottom="0.75" header="0.3" footer="0.3"/>
  <pageSetup paperSize="9" scale="85" fitToHeight="0" orientation="portrait" r:id="rId1"/>
  <rowBreaks count="1" manualBreakCount="1">
    <brk id="51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CDDD9E9-A181-4F7C-A3C4-2972ED79DB18}">
          <x14:formula1>
            <xm:f>凡例!$B$3:$B$5</xm:f>
          </x14:formula1>
          <xm:sqref>D55:H59 D72:H76</xm:sqref>
        </x14:dataValidation>
        <x14:dataValidation type="list" allowBlank="1" showInputMessage="1" showErrorMessage="1" xr:uid="{E023D42F-4884-408B-A384-9D2880311FDA}">
          <x14:formula1>
            <xm:f>凡例!$D$3:$D$4</xm:f>
          </x14:formula1>
          <xm:sqref>D60:H61 D77:H78</xm:sqref>
        </x14:dataValidation>
        <x14:dataValidation type="list" allowBlank="1" showInputMessage="1" showErrorMessage="1" xr:uid="{2ED875FA-3C53-48D0-B0AE-1DB021D7C176}">
          <x14:formula1>
            <xm:f>凡例!$F$3:$F$5</xm:f>
          </x14:formula1>
          <xm:sqref>D62:H64 D79:H81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F9A4B-E77D-4EED-94B1-93A6A3B7D84A}">
  <dimension ref="A1:H6"/>
  <sheetViews>
    <sheetView workbookViewId="0">
      <selection activeCell="F3" sqref="F3:F5"/>
    </sheetView>
  </sheetViews>
  <sheetFormatPr defaultRowHeight="18.75"/>
  <cols>
    <col min="1" max="1" width="9" style="7"/>
    <col min="2" max="2" width="12.5" style="8" customWidth="1"/>
    <col min="3" max="3" width="5.375" style="7" customWidth="1"/>
    <col min="4" max="4" width="12.5" style="8" customWidth="1"/>
    <col min="5" max="5" width="5.375" style="7" customWidth="1"/>
    <col min="6" max="6" width="12.5" style="8" customWidth="1"/>
    <col min="7" max="7" width="5.375" style="7" customWidth="1"/>
    <col min="8" max="8" width="12.5" style="8" customWidth="1"/>
    <col min="9" max="16384" width="9" style="7"/>
  </cols>
  <sheetData>
    <row r="1" spans="1:8">
      <c r="A1" s="1"/>
    </row>
    <row r="2" spans="1:8">
      <c r="B2" s="10" t="s">
        <v>37</v>
      </c>
      <c r="D2" s="10" t="s">
        <v>38</v>
      </c>
      <c r="F2" s="10" t="s">
        <v>39</v>
      </c>
      <c r="H2" s="10" t="s">
        <v>40</v>
      </c>
    </row>
    <row r="3" spans="1:8">
      <c r="B3" s="9" t="s">
        <v>41</v>
      </c>
      <c r="D3" s="9" t="s">
        <v>44</v>
      </c>
      <c r="F3" s="9" t="s">
        <v>46</v>
      </c>
      <c r="H3" s="9"/>
    </row>
    <row r="4" spans="1:8">
      <c r="B4" s="9" t="s">
        <v>42</v>
      </c>
      <c r="D4" s="9" t="s">
        <v>45</v>
      </c>
      <c r="F4" s="9" t="s">
        <v>47</v>
      </c>
      <c r="H4" s="9"/>
    </row>
    <row r="5" spans="1:8">
      <c r="B5" s="9" t="s">
        <v>43</v>
      </c>
      <c r="D5" s="9"/>
      <c r="F5" s="9" t="s">
        <v>49</v>
      </c>
      <c r="H5" s="9"/>
    </row>
    <row r="6" spans="1:8">
      <c r="B6" s="9"/>
      <c r="D6" s="9"/>
      <c r="F6" s="9"/>
      <c r="H6" s="9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4AD1-8FA0-46EF-A39B-0A1E0A5D804B}">
  <dimension ref="B1:P5"/>
  <sheetViews>
    <sheetView zoomScale="85" zoomScaleNormal="85" workbookViewId="0">
      <selection activeCell="M20" sqref="M20"/>
    </sheetView>
  </sheetViews>
  <sheetFormatPr defaultRowHeight="13.5"/>
  <cols>
    <col min="1" max="1" width="2.625" style="21" customWidth="1"/>
    <col min="2" max="2" width="6.75" style="21" customWidth="1"/>
    <col min="3" max="3" width="10.875" style="21" customWidth="1"/>
    <col min="4" max="5" width="9" style="21"/>
    <col min="6" max="6" width="10.25" style="21" bestFit="1" customWidth="1"/>
    <col min="7" max="15" width="9" style="21"/>
    <col min="16" max="16" width="9" style="22"/>
    <col min="17" max="16384" width="9" style="21"/>
  </cols>
  <sheetData>
    <row r="1" spans="2:15" ht="33" customHeight="1" thickBot="1"/>
    <row r="2" spans="2:15" ht="24" customHeight="1" thickBot="1">
      <c r="C2" s="72" t="s">
        <v>58</v>
      </c>
      <c r="D2" s="74" t="s">
        <v>50</v>
      </c>
      <c r="E2" s="74" t="s">
        <v>51</v>
      </c>
      <c r="F2" s="76" t="s">
        <v>52</v>
      </c>
      <c r="G2" s="69" t="s">
        <v>59</v>
      </c>
      <c r="H2" s="70"/>
      <c r="I2" s="70"/>
      <c r="J2" s="70"/>
      <c r="K2" s="70"/>
      <c r="L2" s="70"/>
      <c r="M2" s="70"/>
      <c r="N2" s="70"/>
      <c r="O2" s="71"/>
    </row>
    <row r="3" spans="2:15" ht="24" customHeight="1" thickBot="1">
      <c r="C3" s="73"/>
      <c r="D3" s="75"/>
      <c r="E3" s="75"/>
      <c r="F3" s="77"/>
      <c r="G3" s="34" t="s">
        <v>41</v>
      </c>
      <c r="H3" s="35" t="s">
        <v>42</v>
      </c>
      <c r="I3" s="36" t="s">
        <v>43</v>
      </c>
      <c r="J3" s="37" t="s">
        <v>55</v>
      </c>
      <c r="K3" s="38" t="s">
        <v>53</v>
      </c>
      <c r="L3" s="39" t="s">
        <v>46</v>
      </c>
      <c r="M3" s="35" t="s">
        <v>47</v>
      </c>
      <c r="N3" s="40" t="s">
        <v>48</v>
      </c>
      <c r="O3" s="41" t="s">
        <v>54</v>
      </c>
    </row>
    <row r="4" spans="2:15" ht="25.5" customHeight="1">
      <c r="B4" s="23" t="s">
        <v>56</v>
      </c>
      <c r="C4" s="24">
        <f>SUM('ごみ減量行動計画(変更計画)書'!K55:K70)</f>
        <v>0</v>
      </c>
      <c r="D4" s="25">
        <f>SUM('ごみ減量行動計画(変更計画)書'!I55:I70)</f>
        <v>0</v>
      </c>
      <c r="E4" s="25">
        <f>SUM('ごみ減量行動計画(変更計画)書'!J55:J70)</f>
        <v>0</v>
      </c>
      <c r="F4" s="26" t="e">
        <f>E4/C4</f>
        <v>#DIV/0!</v>
      </c>
      <c r="G4" s="24">
        <f>IFERROR(VLOOKUP(G3,'ごみ減量行動計画(変更計画)書'!$D$55:$J$59,7,FALSE),0)</f>
        <v>0</v>
      </c>
      <c r="H4" s="27">
        <f>IFERROR(VLOOKUP(H3,'ごみ減量行動計画(変更計画)書'!$D$55:$J$59,7,FALSE),0)</f>
        <v>0</v>
      </c>
      <c r="I4" s="28">
        <f>IFERROR(VLOOKUP(I3,'ごみ減量行動計画(変更計画)書'!$D$55:$J$59,7,FALSE),0)</f>
        <v>0</v>
      </c>
      <c r="J4" s="29">
        <f>IFERROR(VLOOKUP(J3,'ごみ減量行動計画(変更計画)書'!$D$60:$J$61,7,FALSE),0)</f>
        <v>0</v>
      </c>
      <c r="K4" s="30">
        <f>IFERROR(VLOOKUP(K3,'ごみ減量行動計画(変更計画)書'!$D$60:$J$61,7,FALSE),0)</f>
        <v>0</v>
      </c>
      <c r="L4" s="31">
        <f>IFERROR(VLOOKUP(L3,'ごみ減量行動計画(変更計画)書'!$D$62:$J$64,7,FALSE),0)</f>
        <v>0</v>
      </c>
      <c r="M4" s="32">
        <f>IFERROR(VLOOKUP(M3,'ごみ減量行動計画(変更計画)書'!$D$62:$J$64,7,FALSE),0)</f>
        <v>0</v>
      </c>
      <c r="N4" s="28">
        <f>IFERROR(VLOOKUP(N3,'ごみ減量行動計画(変更計画)書'!$D$62:$J$64,7,FALSE),0)</f>
        <v>0</v>
      </c>
      <c r="O4" s="33">
        <f>SUM('ごみ減量行動計画(変更計画)書'!J65:J70)</f>
        <v>0</v>
      </c>
    </row>
    <row r="5" spans="2:15" ht="25.5" customHeight="1" thickBot="1">
      <c r="B5" s="23" t="s">
        <v>57</v>
      </c>
      <c r="C5" s="11">
        <f>SUM('ごみ減量行動計画(変更計画)書'!K72:K87)</f>
        <v>0</v>
      </c>
      <c r="D5" s="12">
        <f>SUM('ごみ減量行動計画(変更計画)書'!I72:I87)</f>
        <v>0</v>
      </c>
      <c r="E5" s="12">
        <f>SUM('ごみ減量行動計画(変更計画)書'!J72:J87)</f>
        <v>0</v>
      </c>
      <c r="F5" s="16" t="e">
        <f>E5/C5</f>
        <v>#DIV/0!</v>
      </c>
      <c r="G5" s="11">
        <f>IFERROR(VLOOKUP(G3,'ごみ減量行動計画(変更計画)書'!$D$72:$J$76,7,FALSE),0)</f>
        <v>0</v>
      </c>
      <c r="H5" s="13">
        <f>IFERROR(VLOOKUP(H3,'ごみ減量行動計画(変更計画)書'!$D$72:$J$76,7,FALSE),0)</f>
        <v>0</v>
      </c>
      <c r="I5" s="15">
        <f>IFERROR(VLOOKUP(I3,'ごみ減量行動計画(変更計画)書'!$D$72:$J$76,7,FALSE),0)</f>
        <v>0</v>
      </c>
      <c r="J5" s="17">
        <f>IFERROR(VLOOKUP(J3,'ごみ減量行動計画(変更計画)書'!$D$77:$J$78,7,FALSE),0)</f>
        <v>0</v>
      </c>
      <c r="K5" s="18">
        <f>IFERROR(VLOOKUP(K3,'ごみ減量行動計画(変更計画)書'!$D$77:$J$78,7,FALSE),0)</f>
        <v>0</v>
      </c>
      <c r="L5" s="20">
        <f>IFERROR(VLOOKUP(L3,'ごみ減量行動計画(変更計画)書'!$D$79:$J$81,7,FALSE),0)</f>
        <v>0</v>
      </c>
      <c r="M5" s="14">
        <f>IFERROR(VLOOKUP(M3,'ごみ減量行動計画(変更計画)書'!$D$79:$J$81,7,FALSE),0)</f>
        <v>0</v>
      </c>
      <c r="N5" s="15">
        <f>IFERROR(VLOOKUP(N3,'ごみ減量行動計画(変更計画)書'!$D$79:$J$81,7,FALSE),0)</f>
        <v>0</v>
      </c>
      <c r="O5" s="19">
        <f>SUM('ごみ減量行動計画(変更計画)書'!J82:J87)</f>
        <v>0</v>
      </c>
    </row>
  </sheetData>
  <mergeCells count="5">
    <mergeCell ref="G2:O2"/>
    <mergeCell ref="C2:C3"/>
    <mergeCell ref="D2:D3"/>
    <mergeCell ref="E2:E3"/>
    <mergeCell ref="F2:F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ごみ減量行動計画(変更計画)書</vt:lpstr>
      <vt:lpstr>凡例</vt:lpstr>
      <vt:lpstr>市リスト入力用</vt:lpstr>
      <vt:lpstr>'ごみ減量行動計画(変更計画)書'!Print_Area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弥誠</dc:creator>
  <cp:lastModifiedBy>中島　弥誠</cp:lastModifiedBy>
  <cp:lastPrinted>2026-04-20T06:25:03Z</cp:lastPrinted>
  <dcterms:created xsi:type="dcterms:W3CDTF">2015-06-05T18:19:34Z</dcterms:created>
  <dcterms:modified xsi:type="dcterms:W3CDTF">2026-04-20T06:37:02Z</dcterms:modified>
</cp:coreProperties>
</file>