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defaultThemeVersion="124226"/>
  <mc:AlternateContent xmlns:mc="http://schemas.openxmlformats.org/markup-compatibility/2006">
    <mc:Choice Requires="x15">
      <x15ac:absPath xmlns:x15ac="http://schemas.microsoft.com/office/spreadsheetml/2010/11/ac" url="S:\08健康福祉部\☆02　障害福祉課\事業所指定関係\様式集等\令和８年以降様式\加算様式\"/>
    </mc:Choice>
  </mc:AlternateContent>
  <xr:revisionPtr revIDLastSave="0" documentId="13_ncr:1_{55FA1CFB-45B0-4BEC-9E66-7C1E19BB27A9}" xr6:coauthVersionLast="36" xr6:coauthVersionMax="47" xr10:uidLastSave="{00000000-0000-0000-0000-000000000000}"/>
  <bookViews>
    <workbookView xWindow="-105" yWindow="-105" windowWidth="19425" windowHeight="10305" xr2:uid="{00000000-000D-0000-FFFF-FFFF0000000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自立生活支援加算Ⅲ!$B$1:$J$43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91029"/>
</workbook>
</file>

<file path=xl/calcChain.xml><?xml version="1.0" encoding="utf-8"?>
<calcChain xmlns="http://schemas.openxmlformats.org/spreadsheetml/2006/main">
  <c r="I37" i="18" l="1"/>
  <c r="I32" i="18"/>
  <c r="AD49" i="20"/>
  <c r="U45" i="20"/>
  <c r="AX35" i="20"/>
  <c r="AT34" i="20"/>
  <c r="AO34" i="20"/>
  <c r="AJ34" i="20"/>
  <c r="AE34" i="20"/>
  <c r="Z34" i="20"/>
  <c r="U34" i="20"/>
  <c r="P34" i="20"/>
  <c r="AT33" i="20"/>
  <c r="AO33" i="20"/>
  <c r="AJ33" i="20"/>
  <c r="AE33" i="20"/>
  <c r="Z33" i="20"/>
  <c r="U33" i="20"/>
  <c r="P33" i="20"/>
  <c r="J33" i="20"/>
  <c r="AT32" i="20"/>
  <c r="AT31" i="20"/>
  <c r="AT30" i="20"/>
  <c r="AT29" i="20"/>
  <c r="AT28" i="20"/>
  <c r="AT27" i="20"/>
  <c r="AT26" i="20"/>
  <c r="AT25" i="20"/>
  <c r="AT24" i="20"/>
  <c r="AT23" i="20"/>
  <c r="AT22" i="20"/>
  <c r="AT21" i="20"/>
  <c r="E17" i="20"/>
  <c r="BB16" i="20"/>
  <c r="AD16" i="20"/>
  <c r="AX15" i="20"/>
  <c r="AH13" i="20"/>
  <c r="AK10" i="20"/>
  <c r="AD49" i="21"/>
  <c r="U45" i="21"/>
  <c r="AX35" i="21"/>
  <c r="AT34" i="21"/>
  <c r="AO34" i="21"/>
  <c r="AJ34" i="21"/>
  <c r="AE34" i="21"/>
  <c r="Z34" i="21"/>
  <c r="U34" i="21"/>
  <c r="P34" i="21"/>
  <c r="AT33" i="21"/>
  <c r="AO33" i="21"/>
  <c r="AJ33" i="21"/>
  <c r="AE33" i="21"/>
  <c r="Z33" i="21"/>
  <c r="U33" i="21"/>
  <c r="P33" i="21"/>
  <c r="J33" i="21"/>
  <c r="AT32" i="21"/>
  <c r="AT31" i="21"/>
  <c r="AT30" i="21"/>
  <c r="AT29" i="21"/>
  <c r="AT28" i="21"/>
  <c r="AT27" i="21"/>
  <c r="AT26" i="21"/>
  <c r="AT25" i="21"/>
  <c r="AT24" i="21"/>
  <c r="AT23" i="21"/>
  <c r="AT22" i="21"/>
  <c r="AT21" i="21"/>
  <c r="E17" i="21"/>
  <c r="BB16" i="21"/>
  <c r="AD16" i="21"/>
  <c r="AX15" i="21"/>
  <c r="AH13" i="21"/>
  <c r="AK10" i="21"/>
  <c r="J41" i="18"/>
  <c r="I41" i="18"/>
  <c r="I42" i="18" s="1"/>
  <c r="J36" i="18"/>
  <c r="I36" i="18"/>
  <c r="J31" i="18"/>
  <c r="I31" i="18"/>
  <c r="J26" i="18"/>
  <c r="I26" i="18"/>
  <c r="I27" i="18" s="1"/>
  <c r="E21" i="18" a="1"/>
  <c r="E21" i="1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<sst xmlns="http://schemas.openxmlformats.org/spreadsheetml/2006/main" count="427" uniqueCount="94">
  <si>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</si>
  <si>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</si>
  <si>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</si>
  <si>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</si>
  <si>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</si>
  <si>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</si>
  <si>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</si>
  <si>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4"/>
  </si>
  <si>
    <t>年</t>
    <rPh sb="0" eb="1">
      <t>ネン</t>
    </rPh>
    <phoneticPr fontId="24"/>
  </si>
  <si>
    <t>月</t>
    <rPh sb="0" eb="1">
      <t>ツキ</t>
    </rPh>
    <phoneticPr fontId="24"/>
  </si>
  <si>
    <t>日</t>
    <rPh sb="0" eb="1">
      <t>ニチ</t>
    </rPh>
    <phoneticPr fontId="24"/>
  </si>
  <si>
    <t>○</t>
  </si>
  <si>
    <t>１　事業者名等</t>
    <rPh sb="2" eb="5">
      <t>ジギョウシャ</t>
    </rPh>
    <rPh sb="5" eb="6">
      <t>メイ</t>
    </rPh>
    <rPh sb="6" eb="7">
      <t>トウ</t>
    </rPh>
    <phoneticPr fontId="24"/>
  </si>
  <si>
    <t>２　事業所類型</t>
    <rPh sb="2" eb="5">
      <t>ジギョウショ</t>
    </rPh>
    <rPh sb="5" eb="7">
      <t>ルイケイ</t>
    </rPh>
    <phoneticPr fontId="24"/>
  </si>
  <si>
    <t>法人名</t>
    <rPh sb="0" eb="2">
      <t>ホウジン</t>
    </rPh>
    <rPh sb="2" eb="3">
      <t>メイ</t>
    </rPh>
    <phoneticPr fontId="24"/>
  </si>
  <si>
    <t>介護サービス包括型</t>
    <rPh sb="0" eb="2">
      <t>カイゴ</t>
    </rPh>
    <rPh sb="6" eb="8">
      <t>ホウカツ</t>
    </rPh>
    <rPh sb="8" eb="9">
      <t>ガタ</t>
    </rPh>
    <phoneticPr fontId="24"/>
  </si>
  <si>
    <t>事業所名</t>
    <rPh sb="0" eb="3">
      <t>ジギョウショ</t>
    </rPh>
    <rPh sb="3" eb="4">
      <t>メイ</t>
    </rPh>
    <phoneticPr fontId="24"/>
  </si>
  <si>
    <t>外部サービス利用型</t>
    <rPh sb="0" eb="2">
      <t>ガイブ</t>
    </rPh>
    <rPh sb="6" eb="9">
      <t>リヨウガタ</t>
    </rPh>
    <phoneticPr fontId="24"/>
  </si>
  <si>
    <t>事業所番号</t>
    <rPh sb="0" eb="3">
      <t>ジギョウショ</t>
    </rPh>
    <rPh sb="3" eb="5">
      <t>バンゴウ</t>
    </rPh>
    <phoneticPr fontId="24"/>
  </si>
  <si>
    <t>定員</t>
    <rPh sb="0" eb="2">
      <t>テイイン</t>
    </rPh>
    <phoneticPr fontId="24"/>
  </si>
  <si>
    <t>名</t>
    <rPh sb="0" eb="1">
      <t>メイ</t>
    </rPh>
    <phoneticPr fontId="24"/>
  </si>
  <si>
    <t>※１　該当する類型の欄のプルダウンで○を選択する</t>
    <phoneticPr fontId="3"/>
  </si>
  <si>
    <t>３　運営状況</t>
    <rPh sb="2" eb="4">
      <t>ウンエイ</t>
    </rPh>
    <rPh sb="4" eb="6">
      <t>ジョウキョウ</t>
    </rPh>
    <phoneticPr fontId="24"/>
  </si>
  <si>
    <t>①新設又は増改築等の時点から６か月未満</t>
    <phoneticPr fontId="24"/>
  </si>
  <si>
    <t>区分１以下</t>
    <rPh sb="0" eb="2">
      <t>クブン</t>
    </rPh>
    <rPh sb="3" eb="5">
      <t>イカ</t>
    </rPh>
    <phoneticPr fontId="24"/>
  </si>
  <si>
    <t>区分４</t>
    <rPh sb="0" eb="2">
      <t>クブン</t>
    </rPh>
    <phoneticPr fontId="24"/>
  </si>
  <si>
    <t>②新設又は増改築等の時点から６か月以上１年未満</t>
    <phoneticPr fontId="24"/>
  </si>
  <si>
    <t>区分２</t>
    <rPh sb="0" eb="2">
      <t>クブン</t>
    </rPh>
    <phoneticPr fontId="24"/>
  </si>
  <si>
    <t>区分５</t>
    <rPh sb="0" eb="2">
      <t>クブン</t>
    </rPh>
    <phoneticPr fontId="24"/>
  </si>
  <si>
    <t>③新設又は増改築等の時点から１年以上</t>
    <rPh sb="8" eb="9">
      <t>トウ</t>
    </rPh>
    <phoneticPr fontId="24"/>
  </si>
  <si>
    <t>区分３</t>
    <rPh sb="0" eb="2">
      <t>クブン</t>
    </rPh>
    <phoneticPr fontId="24"/>
  </si>
  <si>
    <t>区分６</t>
    <rPh sb="0" eb="2">
      <t>クブン</t>
    </rPh>
    <phoneticPr fontId="24"/>
  </si>
  <si>
    <t>※２　該当する欄のプルダウンで○を選択する</t>
    <phoneticPr fontId="3"/>
  </si>
  <si>
    <t>合計</t>
    <rPh sb="0" eb="2">
      <t>ゴウケイ</t>
    </rPh>
    <phoneticPr fontId="24"/>
  </si>
  <si>
    <t>※３　①の場合は４のみ入力、②又は③の場合は５のみ入力すること</t>
    <phoneticPr fontId="3"/>
  </si>
  <si>
    <t>開所日数</t>
    <rPh sb="0" eb="2">
      <t>カイショ</t>
    </rPh>
    <rPh sb="2" eb="4">
      <t>ニッスウ</t>
    </rPh>
    <phoneticPr fontId="24"/>
  </si>
  <si>
    <t>延べ利用人数</t>
    <rPh sb="0" eb="1">
      <t>ノ</t>
    </rPh>
    <rPh sb="2" eb="4">
      <t>リヨウ</t>
    </rPh>
    <rPh sb="4" eb="6">
      <t>ニンズウ</t>
    </rPh>
    <phoneticPr fontId="24"/>
  </si>
  <si>
    <t>計</t>
    <rPh sb="0" eb="1">
      <t>ケイ</t>
    </rPh>
    <phoneticPr fontId="24"/>
  </si>
  <si>
    <t>４月</t>
    <rPh sb="1" eb="2">
      <t>ガツ</t>
    </rPh>
    <phoneticPr fontId="24"/>
  </si>
  <si>
    <t>５月</t>
    <rPh sb="1" eb="2">
      <t>ガツ</t>
    </rPh>
    <phoneticPr fontId="24"/>
  </si>
  <si>
    <t>６月</t>
    <rPh sb="1" eb="2">
      <t>ガツ</t>
    </rPh>
    <phoneticPr fontId="24"/>
  </si>
  <si>
    <t>７月</t>
    <rPh sb="1" eb="2">
      <t>ガツ</t>
    </rPh>
    <phoneticPr fontId="24"/>
  </si>
  <si>
    <t>８月</t>
    <rPh sb="1" eb="2">
      <t>ガツ</t>
    </rPh>
    <phoneticPr fontId="24"/>
  </si>
  <si>
    <t>９月</t>
    <rPh sb="1" eb="2">
      <t>ガツ</t>
    </rPh>
    <phoneticPr fontId="24"/>
  </si>
  <si>
    <t>10月</t>
    <rPh sb="2" eb="3">
      <t>ガツ</t>
    </rPh>
    <phoneticPr fontId="24"/>
  </si>
  <si>
    <t>11月</t>
    <rPh sb="2" eb="3">
      <t>ガツ</t>
    </rPh>
    <phoneticPr fontId="24"/>
  </si>
  <si>
    <t>12月</t>
    <rPh sb="2" eb="3">
      <t>ガツ</t>
    </rPh>
    <phoneticPr fontId="24"/>
  </si>
  <si>
    <t>１月</t>
    <rPh sb="1" eb="2">
      <t>ガツ</t>
    </rPh>
    <phoneticPr fontId="24"/>
  </si>
  <si>
    <t>２月</t>
    <rPh sb="1" eb="2">
      <t>ガツ</t>
    </rPh>
    <phoneticPr fontId="24"/>
  </si>
  <si>
    <t>３月</t>
    <rPh sb="1" eb="2">
      <t>ガツ</t>
    </rPh>
    <phoneticPr fontId="24"/>
  </si>
  <si>
    <t>平均利用者数</t>
    <rPh sb="0" eb="2">
      <t>ヘイキン</t>
    </rPh>
    <rPh sb="2" eb="4">
      <t>リヨウ</t>
    </rPh>
    <rPh sb="4" eb="5">
      <t>シャ</t>
    </rPh>
    <rPh sb="5" eb="6">
      <t>スウ</t>
    </rPh>
    <phoneticPr fontId="24"/>
  </si>
  <si>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</si>
  <si>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4"/>
  </si>
  <si>
    <t>　　　で計算された必要配置数に基づいて人員を配置すること</t>
    <rPh sb="4" eb="6">
      <t>ケイサン</t>
    </rPh>
    <rPh sb="9" eb="11">
      <t>ヒツヨウ</t>
    </rPh>
    <rPh sb="11" eb="13">
      <t>ハイチ</t>
    </rPh>
    <rPh sb="13" eb="14">
      <t>スウ</t>
    </rPh>
    <rPh sb="15" eb="16">
      <t>モト</t>
    </rPh>
    <phoneticPr fontId="24"/>
  </si>
  <si>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</si>
  <si>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4"/>
  </si>
  <si>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</si>
  <si>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</si>
  <si>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</si>
  <si>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</si>
  <si>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</si>
  <si>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</si>
  <si>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</si>
  <si>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</si>
  <si>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</si>
  <si>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</si>
  <si>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</si>
  <si>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</si>
  <si>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</si>
  <si>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</si>
  <si>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</si>
  <si>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</si>
  <si>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</si>
  <si>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</si>
  <si>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</si>
  <si>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</si>
  <si>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4"/>
  </si>
  <si>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</si>
  <si>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</si>
  <si>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</si>
  <si>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</si>
  <si>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</si>
  <si>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</si>
  <si>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</si>
  <si>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</si>
  <si>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</si>
  <si>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</si>
  <si>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3"/>
  </si>
  <si>
    <t>（加算別紙５０）</t>
    <rPh sb="1" eb="3">
      <t>カサン</t>
    </rPh>
    <rPh sb="3" eb="5">
      <t>ベッシ</t>
    </rPh>
    <phoneticPr fontId="2"/>
  </si>
  <si>
    <t>（加算別５０参考様式）</t>
    <rPh sb="1" eb="3">
      <t>カサン</t>
    </rPh>
    <rPh sb="3" eb="4">
      <t>ベツ</t>
    </rPh>
    <rPh sb="6" eb="8">
      <t>サンコウ</t>
    </rPh>
    <rPh sb="8" eb="10">
      <t>ヨウシキ</t>
    </rPh>
    <phoneticPr fontId="3"/>
  </si>
  <si>
    <r>
      <t>※４　「新設又は増改築等の時点から６か月未満」の場合は</t>
    </r>
    <r>
      <rPr>
        <b/>
        <u/>
        <sz val="6"/>
        <color theme="1"/>
        <rFont val="BIZ UD明朝 Medium"/>
        <family val="1"/>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</si>
  <si>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BIZ UD明朝 Medium"/>
        <family val="1"/>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</si>
  <si>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BIZ UD明朝 Medium"/>
        <family val="1"/>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</si>
  <si>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（加算別紙５０参考様式）</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</si>
</sst>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0_ "/>
  </numFmts>
  <fonts count="4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6"/>
      <name val="ＭＳ ゴシック"/>
      <family val="2"/>
      <charset val="128"/>
    </font>
    <font>
      <sz val="11"/>
      <name val="BIZ UDゴシック"/>
      <family val="3"/>
      <charset val="128"/>
    </font>
    <font>
      <sz val="12"/>
      <color theme="1"/>
      <name val="BIZ UDゴシック"/>
      <family val="3"/>
      <charset val="128"/>
    </font>
    <font>
      <sz val="11"/>
      <color theme="1"/>
      <name val="BIZ UDゴシック"/>
      <family val="3"/>
      <charset val="128"/>
    </font>
    <font>
      <b/>
      <sz val="14"/>
      <name val="BIZ UDゴシック"/>
      <family val="3"/>
      <charset val="128"/>
    </font>
    <font>
      <sz val="12"/>
      <name val="BIZ UDゴシック"/>
      <family val="3"/>
      <charset val="128"/>
    </font>
    <font>
      <sz val="10"/>
      <name val="BIZ UDゴシック"/>
      <family val="3"/>
      <charset val="128"/>
    </font>
    <font>
      <b/>
      <sz val="12"/>
      <name val="BIZ UDゴシック"/>
      <family val="3"/>
      <charset val="128"/>
    </font>
    <font>
      <b/>
      <sz val="12"/>
      <color rgb="FFFF0000"/>
      <name val="BIZ UDゴシック"/>
      <family val="3"/>
      <charset val="128"/>
    </font>
    <font>
      <sz val="10"/>
      <color theme="1"/>
      <name val="BIZ UD明朝 Medium"/>
      <family val="1"/>
      <charset val="128"/>
    </font>
    <font>
      <sz val="6"/>
      <color theme="1"/>
      <name val="BIZ UD明朝 Medium"/>
      <family val="1"/>
      <charset val="128"/>
    </font>
    <font>
      <b/>
      <sz val="9"/>
      <color rgb="FFFF0000"/>
      <name val="BIZ UD明朝 Medium"/>
      <family val="1"/>
      <charset val="128"/>
    </font>
    <font>
      <b/>
      <sz val="20"/>
      <color theme="1"/>
      <name val="BIZ UD明朝 Medium"/>
      <family val="1"/>
      <charset val="128"/>
    </font>
    <font>
      <b/>
      <sz val="14"/>
      <color theme="1"/>
      <name val="BIZ UD明朝 Medium"/>
      <family val="1"/>
      <charset val="128"/>
    </font>
    <font>
      <b/>
      <sz val="10"/>
      <color theme="1"/>
      <name val="BIZ UD明朝 Medium"/>
      <family val="1"/>
      <charset val="128"/>
    </font>
    <font>
      <b/>
      <sz val="6"/>
      <color theme="7"/>
      <name val="BIZ UD明朝 Medium"/>
      <family val="1"/>
      <charset val="128"/>
    </font>
    <font>
      <b/>
      <u/>
      <sz val="6"/>
      <color theme="1"/>
      <name val="BIZ UD明朝 Medium"/>
      <family val="1"/>
      <charset val="128"/>
    </font>
    <font>
      <b/>
      <sz val="11"/>
      <color rgb="FFFF0000"/>
      <name val="BIZ UD明朝 Medium"/>
      <family val="1"/>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6">
    <xf numFmtId="0" fontId="0" fillId="0" borderId="0" xfId="0">
      <alignment vertical="center"/>
    </xf>
    <xf numFmtId="0" fontId="25" fillId="0" borderId="0" xfId="43" applyFont="1">
      <alignment vertical="center"/>
    </xf>
    <xf numFmtId="0" fontId="27" fillId="0" borderId="12" xfId="50" applyFont="1" applyBorder="1" applyAlignment="1">
      <alignment horizontal="left" vertical="center"/>
    </xf>
    <xf numFmtId="0" fontId="27" fillId="0" borderId="0" xfId="50" applyFont="1" applyAlignment="1">
      <alignment horizontal="left" vertical="center"/>
    </xf>
    <xf numFmtId="0" fontId="27" fillId="0" borderId="0" xfId="50" applyFont="1" applyBorder="1" applyAlignment="1">
      <alignment horizontal="left" vertical="center"/>
    </xf>
    <xf numFmtId="0" fontId="29" fillId="0" borderId="0" xfId="43" applyFont="1">
      <alignment vertical="center"/>
    </xf>
    <xf numFmtId="0" fontId="29" fillId="0" borderId="18" xfId="50" applyFont="1" applyBorder="1" applyAlignment="1">
      <alignment horizontal="center" vertical="center" wrapText="1"/>
    </xf>
    <xf numFmtId="0" fontId="26" fillId="0" borderId="30" xfId="50" applyFont="1" applyBorder="1" applyAlignment="1">
      <alignment horizontal="center" vertical="center"/>
    </xf>
    <xf numFmtId="0" fontId="29" fillId="0" borderId="0" xfId="43" applyFont="1" applyAlignment="1">
      <alignment horizontal="left"/>
    </xf>
    <xf numFmtId="0" fontId="29" fillId="0" borderId="0" xfId="43" applyFont="1" applyAlignment="1">
      <alignment vertical="center" wrapText="1"/>
    </xf>
    <xf numFmtId="0" fontId="29" fillId="0" borderId="46" xfId="43" applyFont="1" applyBorder="1" applyAlignment="1">
      <alignment horizontal="center" vertical="center"/>
    </xf>
    <xf numFmtId="0" fontId="29" fillId="0" borderId="42" xfId="43" applyFont="1" applyBorder="1" applyAlignment="1">
      <alignment horizontal="center" vertical="center"/>
    </xf>
    <xf numFmtId="0" fontId="29" fillId="0" borderId="46" xfId="43" applyFont="1" applyBorder="1" applyAlignment="1">
      <alignment horizontal="center" vertical="center" wrapText="1"/>
    </xf>
    <xf numFmtId="0" fontId="29" fillId="0" borderId="64" xfId="43" applyFont="1" applyBorder="1" applyAlignment="1">
      <alignment horizontal="center" vertical="center"/>
    </xf>
    <xf numFmtId="0" fontId="29" fillId="0" borderId="33" xfId="43" applyFont="1" applyBorder="1" applyAlignment="1">
      <alignment horizontal="center" vertical="center"/>
    </xf>
    <xf numFmtId="0" fontId="29" fillId="0" borderId="47" xfId="43" applyFont="1" applyBorder="1" applyAlignment="1">
      <alignment horizontal="center" vertical="center" wrapText="1"/>
    </xf>
    <xf numFmtId="0" fontId="29" fillId="0" borderId="47" xfId="43" applyFont="1" applyBorder="1" applyAlignment="1">
      <alignment horizontal="center" vertical="center"/>
    </xf>
    <xf numFmtId="0" fontId="29" fillId="0" borderId="57" xfId="43" applyFont="1" applyBorder="1" applyAlignment="1">
      <alignment horizontal="center" vertical="center"/>
    </xf>
    <xf numFmtId="0" fontId="29" fillId="0" borderId="48" xfId="43" applyFont="1" applyBorder="1" applyAlignment="1">
      <alignment horizontal="center" vertical="center" wrapText="1"/>
    </xf>
    <xf numFmtId="0" fontId="29" fillId="0" borderId="65" xfId="43" applyFont="1" applyBorder="1" applyAlignment="1">
      <alignment horizontal="center" vertical="center"/>
    </xf>
    <xf numFmtId="0" fontId="29" fillId="0" borderId="17" xfId="43" applyFont="1" applyBorder="1" applyAlignment="1">
      <alignment horizontal="center" vertical="center"/>
    </xf>
    <xf numFmtId="0" fontId="29" fillId="0" borderId="48" xfId="43" applyFont="1" applyBorder="1" applyAlignment="1">
      <alignment horizontal="center" vertical="center"/>
    </xf>
    <xf numFmtId="0" fontId="29" fillId="0" borderId="45" xfId="43" applyFont="1" applyBorder="1" applyAlignment="1">
      <alignment horizontal="center" vertical="center"/>
    </xf>
    <xf numFmtId="0" fontId="29" fillId="0" borderId="0" xfId="43" applyFont="1" applyBorder="1" applyAlignment="1">
      <alignment horizontal="center" vertical="center" wrapText="1"/>
    </xf>
    <xf numFmtId="0" fontId="29" fillId="0" borderId="0" xfId="43" applyFont="1" applyBorder="1" applyAlignment="1">
      <alignment horizontal="left" vertical="center" wrapText="1"/>
    </xf>
    <xf numFmtId="0" fontId="32" fillId="0" borderId="0" xfId="52" applyFont="1" applyAlignment="1">
      <alignment horizontal="right" vertical="center"/>
    </xf>
    <xf numFmtId="0" fontId="29" fillId="0" borderId="0" xfId="43" applyFont="1" applyBorder="1" applyAlignment="1">
      <alignment horizontal="center" vertical="center"/>
    </xf>
    <xf numFmtId="0" fontId="25" fillId="0" borderId="0" xfId="43" applyFont="1" applyBorder="1">
      <alignment vertical="center"/>
    </xf>
    <xf numFmtId="0" fontId="29" fillId="0" borderId="42" xfId="43" applyFont="1" applyBorder="1" applyAlignment="1">
      <alignment horizontal="center" vertical="center" wrapText="1"/>
    </xf>
    <xf numFmtId="0" fontId="29" fillId="0" borderId="64" xfId="43" applyFont="1" applyFill="1" applyBorder="1" applyAlignment="1">
      <alignment horizontal="center" vertical="center"/>
    </xf>
    <xf numFmtId="0" fontId="29" fillId="0" borderId="43" xfId="43" applyFont="1" applyBorder="1" applyAlignment="1">
      <alignment horizontal="center" vertical="center" wrapText="1"/>
    </xf>
    <xf numFmtId="0" fontId="29" fillId="0" borderId="45" xfId="43" applyFont="1" applyBorder="1" applyAlignment="1">
      <alignment horizontal="center" vertical="center" wrapText="1"/>
    </xf>
    <xf numFmtId="0" fontId="33" fillId="0" borderId="0" xfId="52" applyFont="1">
      <alignment vertical="center"/>
    </xf>
    <xf numFmtId="0" fontId="33" fillId="0" borderId="0" xfId="52" applyFont="1" applyAlignment="1">
      <alignment horizontal="center" vertical="center"/>
    </xf>
    <xf numFmtId="0" fontId="34" fillId="0" borderId="0" xfId="52" applyFont="1" applyAlignment="1">
      <alignment horizontal="left" vertical="center"/>
    </xf>
    <xf numFmtId="0" fontId="35" fillId="0" borderId="0" xfId="52" applyFont="1" applyAlignment="1">
      <alignment horizontal="left" vertical="center"/>
    </xf>
    <xf numFmtId="0" fontId="36" fillId="0" borderId="0" xfId="52" applyFont="1">
      <alignment vertical="center"/>
    </xf>
    <xf numFmtId="0" fontId="34" fillId="0" borderId="0" xfId="52" applyFont="1">
      <alignment vertical="center"/>
    </xf>
    <xf numFmtId="0" fontId="37" fillId="0" borderId="0" xfId="52" applyFont="1" applyAlignment="1">
      <alignment horizontal="left" vertical="center"/>
    </xf>
    <xf numFmtId="0" fontId="38" fillId="0" borderId="0" xfId="52" applyFont="1">
      <alignment vertical="center"/>
    </xf>
    <xf numFmtId="0" fontId="33" fillId="0" borderId="5" xfId="52" applyFont="1" applyBorder="1">
      <alignment vertical="center"/>
    </xf>
    <xf numFmtId="0" fontId="39" fillId="0" borderId="5" xfId="52" applyFont="1" applyBorder="1" applyAlignment="1">
      <alignment horizontal="right" vertical="center"/>
    </xf>
    <xf numFmtId="0" fontId="33" fillId="0" borderId="0" xfId="52" applyFont="1" applyAlignment="1">
      <alignment vertical="center" shrinkToFit="1"/>
    </xf>
    <xf numFmtId="0" fontId="35" fillId="0" borderId="0" xfId="52" applyFont="1" applyAlignment="1">
      <alignment horizontal="right" vertical="center"/>
    </xf>
    <xf numFmtId="0" fontId="33" fillId="0" borderId="0" xfId="52" applyFont="1" applyBorder="1" applyAlignment="1">
      <alignment vertical="center"/>
    </xf>
    <xf numFmtId="0" fontId="33" fillId="0" borderId="0" xfId="52" applyFont="1" applyFill="1" applyBorder="1">
      <alignment vertical="center"/>
    </xf>
    <xf numFmtId="0" fontId="33" fillId="0" borderId="0" xfId="52" applyFont="1" applyFill="1" applyBorder="1" applyAlignment="1">
      <alignment vertical="center"/>
    </xf>
    <xf numFmtId="0" fontId="34" fillId="0" borderId="0" xfId="52" applyFont="1" applyFill="1" applyBorder="1">
      <alignment vertical="center"/>
    </xf>
    <xf numFmtId="0" fontId="33" fillId="0" borderId="0" xfId="52" applyFont="1" applyBorder="1">
      <alignment vertical="center"/>
    </xf>
    <xf numFmtId="178" fontId="33" fillId="0" borderId="0" xfId="52" applyNumberFormat="1" applyFont="1" applyFill="1" applyBorder="1" applyAlignment="1" applyProtection="1">
      <alignment vertical="center"/>
      <protection locked="0"/>
    </xf>
    <xf numFmtId="0" fontId="27" fillId="0" borderId="0" xfId="50" applyFont="1" applyBorder="1" applyAlignment="1">
      <alignment horizontal="right" vertical="top"/>
    </xf>
    <xf numFmtId="0" fontId="26" fillId="0" borderId="0" xfId="50" applyFont="1" applyAlignment="1">
      <alignment horizontal="right" vertical="center"/>
    </xf>
    <xf numFmtId="0" fontId="29" fillId="0" borderId="19" xfId="43" applyFont="1" applyBorder="1" applyAlignment="1">
      <alignment horizontal="center" vertical="center"/>
    </xf>
    <xf numFmtId="0" fontId="29" fillId="0" borderId="30" xfId="43" applyFont="1" applyBorder="1" applyAlignment="1">
      <alignment horizontal="center" vertical="center"/>
    </xf>
    <xf numFmtId="0" fontId="30" fillId="0" borderId="4" xfId="51" applyFont="1" applyBorder="1" applyAlignment="1">
      <alignment horizontal="center" vertical="center" wrapText="1"/>
    </xf>
    <xf numFmtId="0" fontId="28" fillId="0" borderId="0" xfId="43" applyFont="1" applyAlignment="1">
      <alignment horizontal="center" vertical="center"/>
    </xf>
    <xf numFmtId="0" fontId="29" fillId="0" borderId="31" xfId="50" applyFont="1" applyBorder="1" applyAlignment="1">
      <alignment horizontal="center" vertical="center"/>
    </xf>
    <xf numFmtId="0" fontId="29" fillId="0" borderId="32" xfId="50" applyFont="1" applyBorder="1" applyAlignment="1">
      <alignment horizontal="center" vertical="center"/>
    </xf>
    <xf numFmtId="0" fontId="29" fillId="0" borderId="33" xfId="50" applyFont="1" applyBorder="1" applyAlignment="1">
      <alignment horizontal="center" vertical="center"/>
    </xf>
    <xf numFmtId="0" fontId="26" fillId="0" borderId="16" xfId="50" applyFont="1" applyBorder="1" applyAlignment="1">
      <alignment horizontal="center" vertical="center"/>
    </xf>
    <xf numFmtId="0" fontId="26" fillId="0" borderId="14" xfId="50" applyFont="1" applyBorder="1" applyAlignment="1">
      <alignment horizontal="center" vertical="center"/>
    </xf>
    <xf numFmtId="0" fontId="26" fillId="0" borderId="17" xfId="50" applyFont="1" applyBorder="1" applyAlignment="1">
      <alignment horizontal="center" vertical="center"/>
    </xf>
    <xf numFmtId="0" fontId="29" fillId="0" borderId="60" xfId="51" applyFont="1" applyBorder="1" applyAlignment="1">
      <alignment horizontal="center" vertical="center" wrapText="1"/>
    </xf>
    <xf numFmtId="0" fontId="29" fillId="0" borderId="61" xfId="51" applyFont="1" applyBorder="1" applyAlignment="1">
      <alignment horizontal="center" vertical="center" wrapText="1"/>
    </xf>
    <xf numFmtId="0" fontId="29" fillId="0" borderId="56" xfId="51" applyFont="1" applyBorder="1" applyAlignment="1">
      <alignment horizontal="center" vertical="center" wrapText="1"/>
    </xf>
    <xf numFmtId="0" fontId="29" fillId="0" borderId="7" xfId="51" applyFont="1" applyBorder="1" applyAlignment="1">
      <alignment horizontal="center" vertical="center" wrapText="1"/>
    </xf>
    <xf numFmtId="0" fontId="29" fillId="0" borderId="5" xfId="51" applyFont="1" applyBorder="1" applyAlignment="1">
      <alignment horizontal="center" vertical="center" wrapText="1"/>
    </xf>
    <xf numFmtId="0" fontId="29" fillId="0" borderId="6" xfId="51" applyFont="1" applyBorder="1" applyAlignment="1">
      <alignment horizontal="center" vertical="center" wrapText="1"/>
    </xf>
    <xf numFmtId="0" fontId="29" fillId="0" borderId="12" xfId="51" applyFont="1" applyBorder="1" applyAlignment="1">
      <alignment horizontal="center" vertical="center" wrapText="1"/>
    </xf>
    <xf numFmtId="0" fontId="29" fillId="0" borderId="0" xfId="51" applyFont="1" applyBorder="1" applyAlignment="1">
      <alignment horizontal="center" vertical="center" wrapText="1"/>
    </xf>
    <xf numFmtId="0" fontId="29" fillId="0" borderId="8" xfId="51" applyFont="1" applyBorder="1" applyAlignment="1">
      <alignment horizontal="center" vertical="center" wrapText="1"/>
    </xf>
    <xf numFmtId="0" fontId="29" fillId="0" borderId="11" xfId="51" applyFont="1" applyBorder="1" applyAlignment="1">
      <alignment horizontal="center" vertical="center" wrapText="1"/>
    </xf>
    <xf numFmtId="0" fontId="29" fillId="0" borderId="9" xfId="51" applyFont="1" applyBorder="1" applyAlignment="1">
      <alignment horizontal="center" vertical="center" wrapText="1"/>
    </xf>
    <xf numFmtId="0" fontId="29" fillId="0" borderId="10" xfId="51" applyFont="1" applyBorder="1" applyAlignment="1">
      <alignment horizontal="center" vertical="center" wrapText="1"/>
    </xf>
    <xf numFmtId="0" fontId="29" fillId="0" borderId="4" xfId="51" applyFont="1" applyBorder="1" applyAlignment="1">
      <alignment horizontal="center" vertical="center" wrapText="1"/>
    </xf>
    <xf numFmtId="0" fontId="29" fillId="0" borderId="66" xfId="51" applyFont="1" applyBorder="1" applyAlignment="1">
      <alignment horizontal="center" vertical="center" wrapText="1"/>
    </xf>
    <xf numFmtId="0" fontId="29" fillId="0" borderId="41" xfId="51" applyFont="1" applyBorder="1" applyAlignment="1">
      <alignment horizontal="left" vertical="center" wrapText="1"/>
    </xf>
    <xf numFmtId="0" fontId="29" fillId="0" borderId="54" xfId="51" applyFont="1" applyBorder="1" applyAlignment="1">
      <alignment horizontal="left" vertical="center" wrapText="1"/>
    </xf>
    <xf numFmtId="0" fontId="29" fillId="0" borderId="42" xfId="51" applyFont="1" applyBorder="1" applyAlignment="1">
      <alignment horizontal="left" vertical="center" wrapText="1"/>
    </xf>
    <xf numFmtId="0" fontId="29" fillId="0" borderId="53" xfId="43" applyFont="1" applyBorder="1" applyAlignment="1">
      <alignment horizontal="left" vertical="center" wrapText="1"/>
    </xf>
    <xf numFmtId="0" fontId="29" fillId="0" borderId="34" xfId="43" applyFont="1" applyBorder="1" applyAlignment="1">
      <alignment horizontal="left" vertical="center" wrapText="1"/>
    </xf>
    <xf numFmtId="0" fontId="29" fillId="0" borderId="51" xfId="43" applyFont="1" applyBorder="1" applyAlignment="1">
      <alignment horizontal="left" vertical="center" wrapText="1"/>
    </xf>
    <xf numFmtId="0" fontId="29" fillId="0" borderId="14" xfId="43" applyFont="1" applyBorder="1" applyAlignment="1">
      <alignment horizontal="left" vertical="center" wrapText="1"/>
    </xf>
    <xf numFmtId="0" fontId="29" fillId="0" borderId="55" xfId="43" applyFont="1" applyBorder="1" applyAlignment="1">
      <alignment horizontal="center" vertical="center" wrapText="1"/>
    </xf>
    <xf numFmtId="0" fontId="31" fillId="0" borderId="41" xfId="43" applyFont="1" applyBorder="1" applyAlignment="1">
      <alignment horizontal="center" vertical="center"/>
    </xf>
    <xf numFmtId="0" fontId="31" fillId="0" borderId="42" xfId="43" applyFont="1" applyBorder="1" applyAlignment="1">
      <alignment horizontal="center" vertical="center"/>
    </xf>
    <xf numFmtId="0" fontId="29" fillId="0" borderId="49" xfId="43" applyFont="1" applyBorder="1" applyAlignment="1">
      <alignment horizontal="center" vertical="center" wrapText="1"/>
    </xf>
    <xf numFmtId="0" fontId="29" fillId="0" borderId="50"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46" xfId="43" applyFont="1" applyBorder="1" applyAlignment="1">
      <alignment horizontal="center" vertical="center" wrapText="1"/>
    </xf>
    <xf numFmtId="0" fontId="29" fillId="0" borderId="47" xfId="43" applyFont="1" applyBorder="1" applyAlignment="1">
      <alignment horizontal="center" vertical="center" wrapText="1"/>
    </xf>
    <xf numFmtId="0" fontId="29" fillId="0" borderId="48" xfId="43" applyFont="1" applyBorder="1" applyAlignment="1">
      <alignment horizontal="center" vertical="center" wrapText="1"/>
    </xf>
    <xf numFmtId="0" fontId="29" fillId="0" borderId="1" xfId="43" applyFont="1" applyBorder="1" applyAlignment="1">
      <alignment horizontal="left" vertical="center" wrapText="1"/>
    </xf>
    <xf numFmtId="0" fontId="29" fillId="0" borderId="2" xfId="43" applyFont="1" applyBorder="1" applyAlignment="1">
      <alignment horizontal="left" vertical="center" wrapText="1"/>
    </xf>
    <xf numFmtId="0" fontId="29" fillId="0" borderId="31" xfId="43" applyFont="1" applyBorder="1" applyAlignment="1">
      <alignment horizontal="left" vertical="center" wrapText="1"/>
    </xf>
    <xf numFmtId="0" fontId="29" fillId="0" borderId="3" xfId="43" applyFont="1" applyBorder="1" applyAlignment="1">
      <alignment horizontal="left" vertical="center" wrapText="1"/>
    </xf>
    <xf numFmtId="0" fontId="29" fillId="0" borderId="4" xfId="43" applyFont="1" applyBorder="1" applyAlignment="1">
      <alignment horizontal="left" vertical="center" wrapText="1"/>
    </xf>
    <xf numFmtId="0" fontId="29" fillId="0" borderId="13" xfId="43" applyFont="1" applyBorder="1" applyAlignment="1">
      <alignment horizontal="left" vertical="center" wrapText="1"/>
    </xf>
    <xf numFmtId="0" fontId="29" fillId="0" borderId="15" xfId="43" applyFont="1" applyBorder="1" applyAlignment="1">
      <alignment horizontal="left" vertical="center" wrapText="1"/>
    </xf>
    <xf numFmtId="0" fontId="29" fillId="0" borderId="29" xfId="43" applyFont="1" applyBorder="1" applyAlignment="1">
      <alignment horizontal="left" vertical="center" wrapText="1"/>
    </xf>
    <xf numFmtId="0" fontId="29" fillId="0" borderId="16" xfId="43" applyFont="1" applyBorder="1" applyAlignment="1">
      <alignment horizontal="left" vertical="center" wrapText="1"/>
    </xf>
    <xf numFmtId="0" fontId="29" fillId="0" borderId="52" xfId="43" applyFont="1" applyBorder="1" applyAlignment="1">
      <alignment horizontal="left" vertical="center" wrapText="1"/>
    </xf>
    <xf numFmtId="0" fontId="29" fillId="0" borderId="32" xfId="43" applyFont="1" applyBorder="1" applyAlignment="1">
      <alignment horizontal="left" vertical="center" wrapText="1"/>
    </xf>
    <xf numFmtId="0" fontId="29" fillId="0" borderId="39" xfId="51" applyFont="1" applyBorder="1" applyAlignment="1">
      <alignment horizontal="center" vertical="center" textRotation="255" wrapText="1"/>
    </xf>
    <xf numFmtId="0" fontId="29" fillId="0" borderId="40" xfId="51" applyFont="1" applyBorder="1" applyAlignment="1">
      <alignment horizontal="center" vertical="center" textRotation="255" wrapText="1"/>
    </xf>
    <xf numFmtId="0" fontId="29" fillId="0" borderId="38" xfId="51" applyFont="1" applyBorder="1" applyAlignment="1">
      <alignment horizontal="center" vertical="center" textRotation="255" wrapText="1"/>
    </xf>
    <xf numFmtId="0" fontId="29" fillId="0" borderId="7" xfId="51" applyFont="1" applyBorder="1" applyAlignment="1">
      <alignment horizontal="left" vertical="center" wrapText="1"/>
    </xf>
    <xf numFmtId="0" fontId="29" fillId="0" borderId="5" xfId="51" applyFont="1" applyBorder="1" applyAlignment="1">
      <alignment horizontal="left" vertical="center" wrapText="1"/>
    </xf>
    <xf numFmtId="0" fontId="29" fillId="0" borderId="59" xfId="51" applyFont="1" applyBorder="1" applyAlignment="1">
      <alignment horizontal="left" vertical="center" wrapText="1"/>
    </xf>
    <xf numFmtId="0" fontId="29" fillId="0" borderId="43" xfId="51" applyFont="1" applyBorder="1" applyAlignment="1">
      <alignment horizontal="center" vertical="center" wrapText="1"/>
    </xf>
    <xf numFmtId="0" fontId="25" fillId="0" borderId="4" xfId="51" applyFont="1" applyBorder="1" applyAlignment="1">
      <alignment horizontal="center" vertical="center" wrapText="1"/>
    </xf>
    <xf numFmtId="0" fontId="29" fillId="0" borderId="7" xfId="43" applyFont="1" applyBorder="1" applyAlignment="1">
      <alignment horizontal="center" vertical="center"/>
    </xf>
    <xf numFmtId="0" fontId="29" fillId="0" borderId="5" xfId="43" applyFont="1" applyBorder="1" applyAlignment="1">
      <alignment horizontal="center" vertical="center"/>
    </xf>
    <xf numFmtId="0" fontId="29" fillId="0" borderId="6" xfId="43" applyFont="1" applyBorder="1" applyAlignment="1">
      <alignment horizontal="center" vertical="center"/>
    </xf>
    <xf numFmtId="0" fontId="29" fillId="0" borderId="62" xfId="43" applyFont="1" applyBorder="1" applyAlignment="1">
      <alignment horizontal="center" vertical="center"/>
    </xf>
    <xf numFmtId="0" fontId="29" fillId="0" borderId="55" xfId="43" applyFont="1" applyBorder="1" applyAlignment="1">
      <alignment horizontal="center" vertical="center"/>
    </xf>
    <xf numFmtId="0" fontId="29" fillId="0" borderId="58" xfId="43" applyFont="1" applyBorder="1" applyAlignment="1">
      <alignment horizontal="center" vertical="center"/>
    </xf>
    <xf numFmtId="0" fontId="29" fillId="0" borderId="5" xfId="43" applyFont="1" applyBorder="1" applyAlignment="1">
      <alignment horizontal="center" vertical="center" wrapText="1"/>
    </xf>
    <xf numFmtId="0" fontId="29" fillId="0" borderId="59" xfId="43" applyFont="1" applyBorder="1" applyAlignment="1">
      <alignment horizontal="center" vertical="center"/>
    </xf>
    <xf numFmtId="0" fontId="29" fillId="0" borderId="45" xfId="43" applyFont="1" applyBorder="1" applyAlignment="1">
      <alignment horizontal="center" vertical="center"/>
    </xf>
    <xf numFmtId="0" fontId="33" fillId="0" borderId="0" xfId="52" applyFont="1" applyAlignment="1">
      <alignment horizontal="center" vertical="center"/>
    </xf>
    <xf numFmtId="0" fontId="33" fillId="0" borderId="4" xfId="52" applyFont="1" applyBorder="1" applyAlignment="1">
      <alignment horizontal="center" vertical="center"/>
    </xf>
    <xf numFmtId="0" fontId="33" fillId="24" borderId="4" xfId="52" applyFont="1" applyFill="1" applyBorder="1" applyAlignment="1" applyProtection="1">
      <alignment horizontal="center" vertical="center" shrinkToFit="1"/>
      <protection locked="0"/>
    </xf>
    <xf numFmtId="0" fontId="33" fillId="24" borderId="4" xfId="52" applyFont="1" applyFill="1" applyBorder="1" applyAlignment="1" applyProtection="1">
      <alignment horizontal="center" vertical="center"/>
      <protection locked="0"/>
    </xf>
    <xf numFmtId="0" fontId="33" fillId="24" borderId="0" xfId="52" applyFont="1" applyFill="1" applyAlignment="1" applyProtection="1">
      <alignment horizontal="center" vertical="center" shrinkToFit="1"/>
      <protection locked="0"/>
    </xf>
    <xf numFmtId="0" fontId="33" fillId="0" borderId="13" xfId="52" applyFont="1" applyBorder="1" applyAlignment="1">
      <alignment horizontal="center" vertical="center" shrinkToFit="1"/>
    </xf>
    <xf numFmtId="0" fontId="33" fillId="0" borderId="34" xfId="52" applyFont="1" applyBorder="1" applyAlignment="1">
      <alignment horizontal="center" vertical="center" shrinkToFit="1"/>
    </xf>
    <xf numFmtId="0" fontId="33" fillId="0" borderId="3" xfId="52" applyFont="1" applyBorder="1" applyAlignment="1">
      <alignment horizontal="center" vertical="center" shrinkToFit="1"/>
    </xf>
    <xf numFmtId="177" fontId="33" fillId="24" borderId="13" xfId="52" applyNumberFormat="1" applyFont="1" applyFill="1" applyBorder="1" applyAlignment="1" applyProtection="1">
      <alignment horizontal="right" vertical="center"/>
      <protection locked="0"/>
    </xf>
    <xf numFmtId="177" fontId="33" fillId="24" borderId="34" xfId="52" applyNumberFormat="1" applyFont="1" applyFill="1" applyBorder="1" applyAlignment="1" applyProtection="1">
      <alignment horizontal="right" vertical="center"/>
      <protection locked="0"/>
    </xf>
    <xf numFmtId="0" fontId="33" fillId="0" borderId="34" xfId="52" applyFont="1" applyBorder="1" applyAlignment="1">
      <alignment horizontal="center" vertical="center"/>
    </xf>
    <xf numFmtId="0" fontId="33" fillId="0" borderId="3" xfId="52" applyFont="1" applyBorder="1" applyAlignment="1">
      <alignment horizontal="center" vertical="center"/>
    </xf>
    <xf numFmtId="0" fontId="33" fillId="0" borderId="13" xfId="52" applyFont="1" applyBorder="1" applyAlignment="1">
      <alignment horizontal="center" vertical="center"/>
    </xf>
    <xf numFmtId="176" fontId="33" fillId="24" borderId="4" xfId="52" applyNumberFormat="1" applyFont="1" applyFill="1" applyBorder="1" applyAlignment="1" applyProtection="1">
      <alignment horizontal="right" vertical="center"/>
      <protection locked="0"/>
    </xf>
    <xf numFmtId="0" fontId="33" fillId="0" borderId="4" xfId="52" applyFont="1" applyBorder="1" applyAlignment="1">
      <alignment horizontal="left" vertical="center"/>
    </xf>
    <xf numFmtId="0" fontId="33" fillId="0" borderId="4" xfId="52" applyFont="1" applyBorder="1" applyAlignment="1">
      <alignment horizontal="center" vertical="center" shrinkToFit="1"/>
    </xf>
    <xf numFmtId="177" fontId="33" fillId="0" borderId="13" xfId="52" applyNumberFormat="1" applyFont="1" applyBorder="1" applyAlignment="1">
      <alignment horizontal="right" vertical="center"/>
    </xf>
    <xf numFmtId="177" fontId="33" fillId="0" borderId="34" xfId="52" applyNumberFormat="1" applyFont="1" applyBorder="1" applyAlignment="1">
      <alignment horizontal="right" vertical="center"/>
    </xf>
    <xf numFmtId="177" fontId="33" fillId="0" borderId="13" xfId="52" applyNumberFormat="1" applyFont="1" applyBorder="1" applyAlignment="1">
      <alignment horizontal="right" vertical="center" shrinkToFit="1"/>
    </xf>
    <xf numFmtId="177" fontId="33" fillId="0" borderId="34" xfId="52" applyNumberFormat="1" applyFont="1" applyBorder="1" applyAlignment="1">
      <alignment horizontal="right" vertical="center" shrinkToFit="1"/>
    </xf>
    <xf numFmtId="177" fontId="33" fillId="24" borderId="13" xfId="52" applyNumberFormat="1" applyFont="1" applyFill="1" applyBorder="1" applyAlignment="1" applyProtection="1">
      <alignment horizontal="right" vertical="center" shrinkToFit="1"/>
      <protection locked="0"/>
    </xf>
    <xf numFmtId="177" fontId="33" fillId="24" borderId="34" xfId="52" applyNumberFormat="1" applyFont="1" applyFill="1" applyBorder="1" applyAlignment="1" applyProtection="1">
      <alignment horizontal="right" vertical="center" shrinkToFit="1"/>
      <protection locked="0"/>
    </xf>
    <xf numFmtId="177" fontId="33" fillId="24" borderId="11" xfId="52" applyNumberFormat="1" applyFont="1" applyFill="1" applyBorder="1" applyAlignment="1" applyProtection="1">
      <alignment horizontal="right" vertical="center"/>
      <protection locked="0"/>
    </xf>
    <xf numFmtId="177" fontId="33" fillId="24" borderId="9" xfId="52" applyNumberFormat="1" applyFont="1" applyFill="1" applyBorder="1" applyAlignment="1" applyProtection="1">
      <alignment horizontal="right" vertical="center"/>
      <protection locked="0"/>
    </xf>
    <xf numFmtId="0" fontId="33" fillId="0" borderId="9" xfId="52" applyFont="1" applyBorder="1" applyAlignment="1">
      <alignment horizontal="center" vertical="center"/>
    </xf>
    <xf numFmtId="0" fontId="33" fillId="0" borderId="10" xfId="52" applyFont="1" applyBorder="1" applyAlignment="1">
      <alignment horizontal="center" vertical="center"/>
    </xf>
    <xf numFmtId="177" fontId="33" fillId="24" borderId="11" xfId="52" applyNumberFormat="1" applyFont="1" applyFill="1" applyBorder="1" applyAlignment="1" applyProtection="1">
      <alignment horizontal="right" vertical="center" shrinkToFit="1"/>
      <protection locked="0"/>
    </xf>
    <xf numFmtId="177" fontId="33" fillId="24" borderId="9" xfId="52" applyNumberFormat="1" applyFont="1" applyFill="1" applyBorder="1" applyAlignment="1" applyProtection="1">
      <alignment horizontal="right" vertical="center" shrinkToFit="1"/>
      <protection locked="0"/>
    </xf>
    <xf numFmtId="177" fontId="33" fillId="0" borderId="11" xfId="52" applyNumberFormat="1" applyFont="1" applyBorder="1" applyAlignment="1">
      <alignment horizontal="right" vertical="center"/>
    </xf>
    <xf numFmtId="177" fontId="33" fillId="0" borderId="9" xfId="52" applyNumberFormat="1" applyFont="1" applyBorder="1" applyAlignment="1">
      <alignment horizontal="right" vertical="center"/>
    </xf>
    <xf numFmtId="177" fontId="33" fillId="0" borderId="11" xfId="52" applyNumberFormat="1" applyFont="1" applyBorder="1" applyAlignment="1">
      <alignment horizontal="right" vertical="center" shrinkToFit="1"/>
    </xf>
    <xf numFmtId="177" fontId="33" fillId="0" borderId="9" xfId="52" applyNumberFormat="1" applyFont="1" applyBorder="1" applyAlignment="1">
      <alignment horizontal="right" vertical="center" shrinkToFit="1"/>
    </xf>
    <xf numFmtId="178" fontId="33" fillId="0" borderId="11" xfId="52" applyNumberFormat="1" applyFont="1" applyBorder="1" applyAlignment="1">
      <alignment horizontal="right" vertical="center" shrinkToFit="1"/>
    </xf>
    <xf numFmtId="178" fontId="33" fillId="0" borderId="9" xfId="52" applyNumberFormat="1" applyFont="1" applyBorder="1" applyAlignment="1">
      <alignment horizontal="right" vertical="center" shrinkToFit="1"/>
    </xf>
    <xf numFmtId="0" fontId="41" fillId="0" borderId="41" xfId="52" applyFont="1" applyBorder="1" applyAlignment="1">
      <alignment horizontal="center" vertical="center"/>
    </xf>
    <xf numFmtId="0" fontId="41" fillId="0" borderId="54" xfId="52" applyFont="1" applyBorder="1" applyAlignment="1">
      <alignment horizontal="center" vertical="center"/>
    </xf>
    <xf numFmtId="0" fontId="41" fillId="0" borderId="42" xfId="52" applyFont="1" applyBorder="1" applyAlignment="1">
      <alignment horizontal="center" vertical="center"/>
    </xf>
    <xf numFmtId="0" fontId="41" fillId="0" borderId="44" xfId="52" applyFont="1" applyBorder="1" applyAlignment="1">
      <alignment horizontal="center" vertical="center"/>
    </xf>
    <xf numFmtId="0" fontId="41" fillId="0" borderId="55" xfId="52" applyFont="1" applyBorder="1" applyAlignment="1">
      <alignment horizontal="center" vertical="center"/>
    </xf>
    <xf numFmtId="0" fontId="41" fillId="0" borderId="45" xfId="52" applyFont="1" applyBorder="1" applyAlignment="1">
      <alignment horizontal="center" vertical="center"/>
    </xf>
    <xf numFmtId="178" fontId="33" fillId="0" borderId="13" xfId="52" applyNumberFormat="1" applyFont="1" applyFill="1" applyBorder="1" applyAlignment="1" applyProtection="1">
      <alignment horizontal="right" vertical="center"/>
      <protection locked="0"/>
    </xf>
    <xf numFmtId="178" fontId="33" fillId="0" borderId="34" xfId="52" applyNumberFormat="1" applyFont="1" applyFill="1" applyBorder="1" applyAlignment="1" applyProtection="1">
      <alignment horizontal="right" vertical="center"/>
      <protection locked="0"/>
    </xf>
    <xf numFmtId="178" fontId="33" fillId="0" borderId="3" xfId="52" applyNumberFormat="1" applyFont="1" applyFill="1" applyBorder="1" applyAlignment="1" applyProtection="1">
      <alignment horizontal="right" vertical="center"/>
      <protection locked="0"/>
    </xf>
    <xf numFmtId="178" fontId="33" fillId="0" borderId="4" xfId="52" applyNumberFormat="1" applyFont="1" applyBorder="1" applyAlignment="1">
      <alignment horizontal="center" vertical="center"/>
    </xf>
    <xf numFmtId="178" fontId="33" fillId="24" borderId="4" xfId="52" applyNumberFormat="1" applyFont="1" applyFill="1" applyBorder="1" applyAlignment="1" applyProtection="1">
      <alignment horizontal="right" vertical="center"/>
      <protection locked="0"/>
    </xf>
    <xf numFmtId="178" fontId="33" fillId="0" borderId="13" xfId="52" applyNumberFormat="1" applyFont="1" applyBorder="1" applyAlignment="1">
      <alignment horizontal="right" vertical="center" shrinkToFit="1"/>
    </xf>
    <xf numFmtId="178" fontId="33" fillId="0" borderId="34" xfId="52" applyNumberFormat="1" applyFont="1" applyBorder="1" applyAlignment="1">
      <alignment horizontal="right" vertical="center" shrinkToFit="1"/>
    </xf>
    <xf numFmtId="0" fontId="33" fillId="0" borderId="35" xfId="52" applyFont="1" applyBorder="1" applyAlignment="1">
      <alignment horizontal="center" vertical="center"/>
    </xf>
    <xf numFmtId="0" fontId="33" fillId="0" borderId="36" xfId="52" applyFont="1" applyBorder="1" applyAlignment="1">
      <alignment horizontal="center" vertical="center"/>
    </xf>
    <xf numFmtId="0" fontId="33" fillId="0" borderId="37" xfId="52" applyFont="1" applyBorder="1" applyAlignment="1">
      <alignment horizontal="center" vertical="center"/>
    </xf>
    <xf numFmtId="0" fontId="35" fillId="0" borderId="41" xfId="52" applyFont="1" applyBorder="1" applyAlignment="1">
      <alignment horizontal="center" vertical="center"/>
    </xf>
    <xf numFmtId="0" fontId="35" fillId="0" borderId="54" xfId="52" applyFont="1" applyBorder="1" applyAlignment="1">
      <alignment horizontal="center" vertical="center"/>
    </xf>
    <xf numFmtId="0" fontId="35" fillId="0" borderId="42" xfId="52" applyFont="1" applyBorder="1" applyAlignment="1">
      <alignment horizontal="center" vertical="center"/>
    </xf>
    <xf numFmtId="0" fontId="35" fillId="0" borderId="44" xfId="52" applyFont="1" applyBorder="1" applyAlignment="1">
      <alignment horizontal="center" vertical="center"/>
    </xf>
    <xf numFmtId="0" fontId="35" fillId="0" borderId="55" xfId="52" applyFont="1" applyBorder="1" applyAlignment="1">
      <alignment horizontal="center" vertical="center"/>
    </xf>
    <xf numFmtId="0" fontId="35" fillId="0" borderId="45" xfId="52" applyFont="1" applyBorder="1" applyAlignment="1">
      <alignment horizontal="center" vertical="center"/>
    </xf>
  </cellXfs>
  <cellStyles count="5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2" xfId="33" xr:uid="{00000000-0005-0000-0000-000020000000}"/>
    <cellStyle name="見出し 1 2" xfId="34" xr:uid="{00000000-0005-0000-0000-000021000000}"/>
    <cellStyle name="見出し 2 2" xfId="35" xr:uid="{00000000-0005-0000-0000-000022000000}"/>
    <cellStyle name="見出し 3 2" xfId="36" xr:uid="{00000000-0005-0000-0000-000023000000}"/>
    <cellStyle name="見出し 4 2" xfId="37" xr:uid="{00000000-0005-0000-0000-000024000000}"/>
    <cellStyle name="集計 2" xfId="38" xr:uid="{00000000-0005-0000-0000-000025000000}"/>
    <cellStyle name="出力 2" xfId="39" xr:uid="{00000000-0005-0000-0000-000026000000}"/>
    <cellStyle name="説明文 2" xfId="40" xr:uid="{00000000-0005-0000-0000-000027000000}"/>
    <cellStyle name="入力 2" xfId="41" xr:uid="{00000000-0005-0000-0000-000028000000}"/>
    <cellStyle name="標準" xfId="0" builtinId="0"/>
    <cellStyle name="標準 2" xfId="42" xr:uid="{00000000-0005-0000-0000-00002A000000}"/>
    <cellStyle name="標準 2 2" xfId="43" xr:uid="{00000000-0005-0000-0000-00002B000000}"/>
    <cellStyle name="標準 2 3" xfId="50" xr:uid="{1249C62F-878B-4A0C-A921-1630895FBAEB}"/>
    <cellStyle name="標準 3" xfId="44" xr:uid="{00000000-0005-0000-0000-00002C000000}"/>
    <cellStyle name="標準 4" xfId="45" xr:uid="{00000000-0005-0000-0000-00002D000000}"/>
    <cellStyle name="標準 4 2" xfId="52" xr:uid="{1F0BF226-0049-4B36-B8DB-6542689488B2}"/>
    <cellStyle name="標準 5" xfId="46" xr:uid="{00000000-0005-0000-0000-00002E000000}"/>
    <cellStyle name="標準 6" xfId="47" xr:uid="{00000000-0005-0000-0000-00002F000000}"/>
    <cellStyle name="標準 7" xfId="48" xr:uid="{00000000-0005-0000-0000-000030000000}"/>
    <cellStyle name="標準_特定事業所加算届出様式" xfId="51" xr:uid="{0342AE14-D866-439A-8A1A-3C3A01D7D3B6}"/>
    <cellStyle name="良い 2" xfId="49" xr:uid="{00000000-0005-0000-0000-000033000000}"/>
  </cellStyles>
  <dxfs count="13">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BIZ UDゴシック" panose="020B0400000000000000" pitchFamily="49" charset="-128"/>
              <a:ea typeface="BIZ UDゴシック" panose="020B0400000000000000" pitchFamily="49" charset="-128"/>
            </a:rPr>
            <a:t>移行支援住居におけるサービス管理責任者　配置数算定票</a:t>
          </a:r>
          <a:endParaRPr kumimoji="1" lang="en-US" altLang="ja-JP" sz="1100" b="1">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BIZ UDゴシック" panose="020B0400000000000000" pitchFamily="49" charset="-128"/>
              <a:ea typeface="BIZ UDゴシック" panose="020B0400000000000000" pitchFamily="49" charset="-128"/>
            </a:rPr>
            <a:t>移行支援住居におけるサービス管理責任者　配置数算定票</a:t>
          </a:r>
          <a:endParaRPr kumimoji="1" lang="en-US" altLang="ja-JP" sz="1100" b="1">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0C45-51B4-4951-9036-234A4EDD78AC}">
  <sheetPr>
    <pageSetUpPr fitToPage="1"/>
  </sheetPr>
  <dimension ref="A1:AA43"/>
  <sheetViews>
    <sheetView showGridLines="0" tabSelected="1" view="pageBreakPreview" zoomScale="75" zoomScaleNormal="86" zoomScaleSheetLayoutView="75" workbookViewId="0">
      <selection activeCell="B6" sqref="B6"/>
    </sheetView>
  </sheetViews>
  <sheetFormatPr defaultRowHeight="13.5" x14ac:dyDescent="0.15"/>
  <cols>
    <col min="1" max="1" width="2.5" style="1" customWidth="1"/>
    <col min="2" max="2" width="18.25" style="1" customWidth="1"/>
    <col min="3" max="3" width="17.25" style="1" customWidth="1"/>
    <col min="4" max="4" width="18" style="1" customWidth="1"/>
    <col min="5" max="5" width="29.5" style="1" customWidth="1"/>
    <col min="6" max="6" width="5.125" style="1" customWidth="1"/>
    <col min="7" max="7" width="8.75" style="1" customWidth="1"/>
    <col min="8" max="8" width="16.375" style="1" customWidth="1"/>
    <col min="9" max="10" width="16.125" style="1" customWidth="1"/>
    <col min="11" max="11" width="2.125" style="1" customWidth="1"/>
    <col min="12" max="260" width="9" style="1"/>
    <col min="261" max="261" width="20.125" style="1" customWidth="1"/>
    <col min="262" max="262" width="18.875" style="1" customWidth="1"/>
    <col min="263" max="263" width="8.875" style="1" customWidth="1"/>
    <col min="264" max="264" width="18.875" style="1" customWidth="1"/>
    <col min="265" max="265" width="12.625" style="1" customWidth="1"/>
    <col min="266" max="266" width="22.875" style="1" customWidth="1"/>
    <col min="267" max="516" width="9" style="1"/>
    <col min="517" max="517" width="20.125" style="1" customWidth="1"/>
    <col min="518" max="518" width="18.875" style="1" customWidth="1"/>
    <col min="519" max="519" width="8.875" style="1" customWidth="1"/>
    <col min="520" max="520" width="18.875" style="1" customWidth="1"/>
    <col min="521" max="521" width="12.625" style="1" customWidth="1"/>
    <col min="522" max="522" width="22.875" style="1" customWidth="1"/>
    <col min="523" max="772" width="9" style="1"/>
    <col min="773" max="773" width="20.125" style="1" customWidth="1"/>
    <col min="774" max="774" width="18.875" style="1" customWidth="1"/>
    <col min="775" max="775" width="8.875" style="1" customWidth="1"/>
    <col min="776" max="776" width="18.875" style="1" customWidth="1"/>
    <col min="777" max="777" width="12.625" style="1" customWidth="1"/>
    <col min="778" max="778" width="22.875" style="1" customWidth="1"/>
    <col min="779" max="1028" width="9" style="1"/>
    <col min="1029" max="1029" width="20.125" style="1" customWidth="1"/>
    <col min="1030" max="1030" width="18.875" style="1" customWidth="1"/>
    <col min="1031" max="1031" width="8.875" style="1" customWidth="1"/>
    <col min="1032" max="1032" width="18.875" style="1" customWidth="1"/>
    <col min="1033" max="1033" width="12.625" style="1" customWidth="1"/>
    <col min="1034" max="1034" width="22.875" style="1" customWidth="1"/>
    <col min="1035" max="1284" width="9" style="1"/>
    <col min="1285" max="1285" width="20.125" style="1" customWidth="1"/>
    <col min="1286" max="1286" width="18.875" style="1" customWidth="1"/>
    <col min="1287" max="1287" width="8.875" style="1" customWidth="1"/>
    <col min="1288" max="1288" width="18.875" style="1" customWidth="1"/>
    <col min="1289" max="1289" width="12.625" style="1" customWidth="1"/>
    <col min="1290" max="1290" width="22.875" style="1" customWidth="1"/>
    <col min="1291" max="1540" width="9" style="1"/>
    <col min="1541" max="1541" width="20.125" style="1" customWidth="1"/>
    <col min="1542" max="1542" width="18.875" style="1" customWidth="1"/>
    <col min="1543" max="1543" width="8.875" style="1" customWidth="1"/>
    <col min="1544" max="1544" width="18.875" style="1" customWidth="1"/>
    <col min="1545" max="1545" width="12.625" style="1" customWidth="1"/>
    <col min="1546" max="1546" width="22.875" style="1" customWidth="1"/>
    <col min="1547" max="1796" width="9" style="1"/>
    <col min="1797" max="1797" width="20.125" style="1" customWidth="1"/>
    <col min="1798" max="1798" width="18.875" style="1" customWidth="1"/>
    <col min="1799" max="1799" width="8.875" style="1" customWidth="1"/>
    <col min="1800" max="1800" width="18.875" style="1" customWidth="1"/>
    <col min="1801" max="1801" width="12.625" style="1" customWidth="1"/>
    <col min="1802" max="1802" width="22.875" style="1" customWidth="1"/>
    <col min="1803" max="2052" width="9" style="1"/>
    <col min="2053" max="2053" width="20.125" style="1" customWidth="1"/>
    <col min="2054" max="2054" width="18.875" style="1" customWidth="1"/>
    <col min="2055" max="2055" width="8.875" style="1" customWidth="1"/>
    <col min="2056" max="2056" width="18.875" style="1" customWidth="1"/>
    <col min="2057" max="2057" width="12.625" style="1" customWidth="1"/>
    <col min="2058" max="2058" width="22.875" style="1" customWidth="1"/>
    <col min="2059" max="2308" width="9" style="1"/>
    <col min="2309" max="2309" width="20.125" style="1" customWidth="1"/>
    <col min="2310" max="2310" width="18.875" style="1" customWidth="1"/>
    <col min="2311" max="2311" width="8.875" style="1" customWidth="1"/>
    <col min="2312" max="2312" width="18.875" style="1" customWidth="1"/>
    <col min="2313" max="2313" width="12.625" style="1" customWidth="1"/>
    <col min="2314" max="2314" width="22.875" style="1" customWidth="1"/>
    <col min="2315" max="2564" width="9" style="1"/>
    <col min="2565" max="2565" width="20.125" style="1" customWidth="1"/>
    <col min="2566" max="2566" width="18.875" style="1" customWidth="1"/>
    <col min="2567" max="2567" width="8.875" style="1" customWidth="1"/>
    <col min="2568" max="2568" width="18.875" style="1" customWidth="1"/>
    <col min="2569" max="2569" width="12.625" style="1" customWidth="1"/>
    <col min="2570" max="2570" width="22.875" style="1" customWidth="1"/>
    <col min="2571" max="2820" width="9" style="1"/>
    <col min="2821" max="2821" width="20.125" style="1" customWidth="1"/>
    <col min="2822" max="2822" width="18.875" style="1" customWidth="1"/>
    <col min="2823" max="2823" width="8.875" style="1" customWidth="1"/>
    <col min="2824" max="2824" width="18.875" style="1" customWidth="1"/>
    <col min="2825" max="2825" width="12.625" style="1" customWidth="1"/>
    <col min="2826" max="2826" width="22.875" style="1" customWidth="1"/>
    <col min="2827" max="3076" width="9" style="1"/>
    <col min="3077" max="3077" width="20.125" style="1" customWidth="1"/>
    <col min="3078" max="3078" width="18.875" style="1" customWidth="1"/>
    <col min="3079" max="3079" width="8.875" style="1" customWidth="1"/>
    <col min="3080" max="3080" width="18.875" style="1" customWidth="1"/>
    <col min="3081" max="3081" width="12.625" style="1" customWidth="1"/>
    <col min="3082" max="3082" width="22.875" style="1" customWidth="1"/>
    <col min="3083" max="3332" width="9" style="1"/>
    <col min="3333" max="3333" width="20.125" style="1" customWidth="1"/>
    <col min="3334" max="3334" width="18.875" style="1" customWidth="1"/>
    <col min="3335" max="3335" width="8.875" style="1" customWidth="1"/>
    <col min="3336" max="3336" width="18.875" style="1" customWidth="1"/>
    <col min="3337" max="3337" width="12.625" style="1" customWidth="1"/>
    <col min="3338" max="3338" width="22.875" style="1" customWidth="1"/>
    <col min="3339" max="3588" width="9" style="1"/>
    <col min="3589" max="3589" width="20.125" style="1" customWidth="1"/>
    <col min="3590" max="3590" width="18.875" style="1" customWidth="1"/>
    <col min="3591" max="3591" width="8.875" style="1" customWidth="1"/>
    <col min="3592" max="3592" width="18.875" style="1" customWidth="1"/>
    <col min="3593" max="3593" width="12.625" style="1" customWidth="1"/>
    <col min="3594" max="3594" width="22.875" style="1" customWidth="1"/>
    <col min="3595" max="3844" width="9" style="1"/>
    <col min="3845" max="3845" width="20.125" style="1" customWidth="1"/>
    <col min="3846" max="3846" width="18.875" style="1" customWidth="1"/>
    <col min="3847" max="3847" width="8.875" style="1" customWidth="1"/>
    <col min="3848" max="3848" width="18.875" style="1" customWidth="1"/>
    <col min="3849" max="3849" width="12.625" style="1" customWidth="1"/>
    <col min="3850" max="3850" width="22.875" style="1" customWidth="1"/>
    <col min="3851" max="4100" width="9" style="1"/>
    <col min="4101" max="4101" width="20.125" style="1" customWidth="1"/>
    <col min="4102" max="4102" width="18.875" style="1" customWidth="1"/>
    <col min="4103" max="4103" width="8.875" style="1" customWidth="1"/>
    <col min="4104" max="4104" width="18.875" style="1" customWidth="1"/>
    <col min="4105" max="4105" width="12.625" style="1" customWidth="1"/>
    <col min="4106" max="4106" width="22.875" style="1" customWidth="1"/>
    <col min="4107" max="4356" width="9" style="1"/>
    <col min="4357" max="4357" width="20.125" style="1" customWidth="1"/>
    <col min="4358" max="4358" width="18.875" style="1" customWidth="1"/>
    <col min="4359" max="4359" width="8.875" style="1" customWidth="1"/>
    <col min="4360" max="4360" width="18.875" style="1" customWidth="1"/>
    <col min="4361" max="4361" width="12.625" style="1" customWidth="1"/>
    <col min="4362" max="4362" width="22.875" style="1" customWidth="1"/>
    <col min="4363" max="4612" width="9" style="1"/>
    <col min="4613" max="4613" width="20.125" style="1" customWidth="1"/>
    <col min="4614" max="4614" width="18.875" style="1" customWidth="1"/>
    <col min="4615" max="4615" width="8.875" style="1" customWidth="1"/>
    <col min="4616" max="4616" width="18.875" style="1" customWidth="1"/>
    <col min="4617" max="4617" width="12.625" style="1" customWidth="1"/>
    <col min="4618" max="4618" width="22.875" style="1" customWidth="1"/>
    <col min="4619" max="4868" width="9" style="1"/>
    <col min="4869" max="4869" width="20.125" style="1" customWidth="1"/>
    <col min="4870" max="4870" width="18.875" style="1" customWidth="1"/>
    <col min="4871" max="4871" width="8.875" style="1" customWidth="1"/>
    <col min="4872" max="4872" width="18.875" style="1" customWidth="1"/>
    <col min="4873" max="4873" width="12.625" style="1" customWidth="1"/>
    <col min="4874" max="4874" width="22.875" style="1" customWidth="1"/>
    <col min="4875" max="5124" width="9" style="1"/>
    <col min="5125" max="5125" width="20.125" style="1" customWidth="1"/>
    <col min="5126" max="5126" width="18.875" style="1" customWidth="1"/>
    <col min="5127" max="5127" width="8.875" style="1" customWidth="1"/>
    <col min="5128" max="5128" width="18.875" style="1" customWidth="1"/>
    <col min="5129" max="5129" width="12.625" style="1" customWidth="1"/>
    <col min="5130" max="5130" width="22.875" style="1" customWidth="1"/>
    <col min="5131" max="5380" width="9" style="1"/>
    <col min="5381" max="5381" width="20.125" style="1" customWidth="1"/>
    <col min="5382" max="5382" width="18.875" style="1" customWidth="1"/>
    <col min="5383" max="5383" width="8.875" style="1" customWidth="1"/>
    <col min="5384" max="5384" width="18.875" style="1" customWidth="1"/>
    <col min="5385" max="5385" width="12.625" style="1" customWidth="1"/>
    <col min="5386" max="5386" width="22.875" style="1" customWidth="1"/>
    <col min="5387" max="5636" width="9" style="1"/>
    <col min="5637" max="5637" width="20.125" style="1" customWidth="1"/>
    <col min="5638" max="5638" width="18.875" style="1" customWidth="1"/>
    <col min="5639" max="5639" width="8.875" style="1" customWidth="1"/>
    <col min="5640" max="5640" width="18.875" style="1" customWidth="1"/>
    <col min="5641" max="5641" width="12.625" style="1" customWidth="1"/>
    <col min="5642" max="5642" width="22.875" style="1" customWidth="1"/>
    <col min="5643" max="5892" width="9" style="1"/>
    <col min="5893" max="5893" width="20.125" style="1" customWidth="1"/>
    <col min="5894" max="5894" width="18.875" style="1" customWidth="1"/>
    <col min="5895" max="5895" width="8.875" style="1" customWidth="1"/>
    <col min="5896" max="5896" width="18.875" style="1" customWidth="1"/>
    <col min="5897" max="5897" width="12.625" style="1" customWidth="1"/>
    <col min="5898" max="5898" width="22.875" style="1" customWidth="1"/>
    <col min="5899" max="6148" width="9" style="1"/>
    <col min="6149" max="6149" width="20.125" style="1" customWidth="1"/>
    <col min="6150" max="6150" width="18.875" style="1" customWidth="1"/>
    <col min="6151" max="6151" width="8.875" style="1" customWidth="1"/>
    <col min="6152" max="6152" width="18.875" style="1" customWidth="1"/>
    <col min="6153" max="6153" width="12.625" style="1" customWidth="1"/>
    <col min="6154" max="6154" width="22.875" style="1" customWidth="1"/>
    <col min="6155" max="6404" width="9" style="1"/>
    <col min="6405" max="6405" width="20.125" style="1" customWidth="1"/>
    <col min="6406" max="6406" width="18.875" style="1" customWidth="1"/>
    <col min="6407" max="6407" width="8.875" style="1" customWidth="1"/>
    <col min="6408" max="6408" width="18.875" style="1" customWidth="1"/>
    <col min="6409" max="6409" width="12.625" style="1" customWidth="1"/>
    <col min="6410" max="6410" width="22.875" style="1" customWidth="1"/>
    <col min="6411" max="6660" width="9" style="1"/>
    <col min="6661" max="6661" width="20.125" style="1" customWidth="1"/>
    <col min="6662" max="6662" width="18.875" style="1" customWidth="1"/>
    <col min="6663" max="6663" width="8.875" style="1" customWidth="1"/>
    <col min="6664" max="6664" width="18.875" style="1" customWidth="1"/>
    <col min="6665" max="6665" width="12.625" style="1" customWidth="1"/>
    <col min="6666" max="6666" width="22.875" style="1" customWidth="1"/>
    <col min="6667" max="6916" width="9" style="1"/>
    <col min="6917" max="6917" width="20.125" style="1" customWidth="1"/>
    <col min="6918" max="6918" width="18.875" style="1" customWidth="1"/>
    <col min="6919" max="6919" width="8.875" style="1" customWidth="1"/>
    <col min="6920" max="6920" width="18.875" style="1" customWidth="1"/>
    <col min="6921" max="6921" width="12.625" style="1" customWidth="1"/>
    <col min="6922" max="6922" width="22.875" style="1" customWidth="1"/>
    <col min="6923" max="7172" width="9" style="1"/>
    <col min="7173" max="7173" width="20.125" style="1" customWidth="1"/>
    <col min="7174" max="7174" width="18.875" style="1" customWidth="1"/>
    <col min="7175" max="7175" width="8.875" style="1" customWidth="1"/>
    <col min="7176" max="7176" width="18.875" style="1" customWidth="1"/>
    <col min="7177" max="7177" width="12.625" style="1" customWidth="1"/>
    <col min="7178" max="7178" width="22.875" style="1" customWidth="1"/>
    <col min="7179" max="7428" width="9" style="1"/>
    <col min="7429" max="7429" width="20.125" style="1" customWidth="1"/>
    <col min="7430" max="7430" width="18.875" style="1" customWidth="1"/>
    <col min="7431" max="7431" width="8.875" style="1" customWidth="1"/>
    <col min="7432" max="7432" width="18.875" style="1" customWidth="1"/>
    <col min="7433" max="7433" width="12.625" style="1" customWidth="1"/>
    <col min="7434" max="7434" width="22.875" style="1" customWidth="1"/>
    <col min="7435" max="7684" width="9" style="1"/>
    <col min="7685" max="7685" width="20.125" style="1" customWidth="1"/>
    <col min="7686" max="7686" width="18.875" style="1" customWidth="1"/>
    <col min="7687" max="7687" width="8.875" style="1" customWidth="1"/>
    <col min="7688" max="7688" width="18.875" style="1" customWidth="1"/>
    <col min="7689" max="7689" width="12.625" style="1" customWidth="1"/>
    <col min="7690" max="7690" width="22.875" style="1" customWidth="1"/>
    <col min="7691" max="7940" width="9" style="1"/>
    <col min="7941" max="7941" width="20.125" style="1" customWidth="1"/>
    <col min="7942" max="7942" width="18.875" style="1" customWidth="1"/>
    <col min="7943" max="7943" width="8.875" style="1" customWidth="1"/>
    <col min="7944" max="7944" width="18.875" style="1" customWidth="1"/>
    <col min="7945" max="7945" width="12.625" style="1" customWidth="1"/>
    <col min="7946" max="7946" width="22.875" style="1" customWidth="1"/>
    <col min="7947" max="8196" width="9" style="1"/>
    <col min="8197" max="8197" width="20.125" style="1" customWidth="1"/>
    <col min="8198" max="8198" width="18.875" style="1" customWidth="1"/>
    <col min="8199" max="8199" width="8.875" style="1" customWidth="1"/>
    <col min="8200" max="8200" width="18.875" style="1" customWidth="1"/>
    <col min="8201" max="8201" width="12.625" style="1" customWidth="1"/>
    <col min="8202" max="8202" width="22.875" style="1" customWidth="1"/>
    <col min="8203" max="8452" width="9" style="1"/>
    <col min="8453" max="8453" width="20.125" style="1" customWidth="1"/>
    <col min="8454" max="8454" width="18.875" style="1" customWidth="1"/>
    <col min="8455" max="8455" width="8.875" style="1" customWidth="1"/>
    <col min="8456" max="8456" width="18.875" style="1" customWidth="1"/>
    <col min="8457" max="8457" width="12.625" style="1" customWidth="1"/>
    <col min="8458" max="8458" width="22.875" style="1" customWidth="1"/>
    <col min="8459" max="8708" width="9" style="1"/>
    <col min="8709" max="8709" width="20.125" style="1" customWidth="1"/>
    <col min="8710" max="8710" width="18.875" style="1" customWidth="1"/>
    <col min="8711" max="8711" width="8.875" style="1" customWidth="1"/>
    <col min="8712" max="8712" width="18.875" style="1" customWidth="1"/>
    <col min="8713" max="8713" width="12.625" style="1" customWidth="1"/>
    <col min="8714" max="8714" width="22.875" style="1" customWidth="1"/>
    <col min="8715" max="8964" width="9" style="1"/>
    <col min="8965" max="8965" width="20.125" style="1" customWidth="1"/>
    <col min="8966" max="8966" width="18.875" style="1" customWidth="1"/>
    <col min="8967" max="8967" width="8.875" style="1" customWidth="1"/>
    <col min="8968" max="8968" width="18.875" style="1" customWidth="1"/>
    <col min="8969" max="8969" width="12.625" style="1" customWidth="1"/>
    <col min="8970" max="8970" width="22.875" style="1" customWidth="1"/>
    <col min="8971" max="9220" width="9" style="1"/>
    <col min="9221" max="9221" width="20.125" style="1" customWidth="1"/>
    <col min="9222" max="9222" width="18.875" style="1" customWidth="1"/>
    <col min="9223" max="9223" width="8.875" style="1" customWidth="1"/>
    <col min="9224" max="9224" width="18.875" style="1" customWidth="1"/>
    <col min="9225" max="9225" width="12.625" style="1" customWidth="1"/>
    <col min="9226" max="9226" width="22.875" style="1" customWidth="1"/>
    <col min="9227" max="9476" width="9" style="1"/>
    <col min="9477" max="9477" width="20.125" style="1" customWidth="1"/>
    <col min="9478" max="9478" width="18.875" style="1" customWidth="1"/>
    <col min="9479" max="9479" width="8.875" style="1" customWidth="1"/>
    <col min="9480" max="9480" width="18.875" style="1" customWidth="1"/>
    <col min="9481" max="9481" width="12.625" style="1" customWidth="1"/>
    <col min="9482" max="9482" width="22.875" style="1" customWidth="1"/>
    <col min="9483" max="9732" width="9" style="1"/>
    <col min="9733" max="9733" width="20.125" style="1" customWidth="1"/>
    <col min="9734" max="9734" width="18.875" style="1" customWidth="1"/>
    <col min="9735" max="9735" width="8.875" style="1" customWidth="1"/>
    <col min="9736" max="9736" width="18.875" style="1" customWidth="1"/>
    <col min="9737" max="9737" width="12.625" style="1" customWidth="1"/>
    <col min="9738" max="9738" width="22.875" style="1" customWidth="1"/>
    <col min="9739" max="9988" width="9" style="1"/>
    <col min="9989" max="9989" width="20.125" style="1" customWidth="1"/>
    <col min="9990" max="9990" width="18.875" style="1" customWidth="1"/>
    <col min="9991" max="9991" width="8.875" style="1" customWidth="1"/>
    <col min="9992" max="9992" width="18.875" style="1" customWidth="1"/>
    <col min="9993" max="9993" width="12.625" style="1" customWidth="1"/>
    <col min="9994" max="9994" width="22.875" style="1" customWidth="1"/>
    <col min="9995" max="10244" width="9" style="1"/>
    <col min="10245" max="10245" width="20.125" style="1" customWidth="1"/>
    <col min="10246" max="10246" width="18.875" style="1" customWidth="1"/>
    <col min="10247" max="10247" width="8.875" style="1" customWidth="1"/>
    <col min="10248" max="10248" width="18.875" style="1" customWidth="1"/>
    <col min="10249" max="10249" width="12.625" style="1" customWidth="1"/>
    <col min="10250" max="10250" width="22.875" style="1" customWidth="1"/>
    <col min="10251" max="10500" width="9" style="1"/>
    <col min="10501" max="10501" width="20.125" style="1" customWidth="1"/>
    <col min="10502" max="10502" width="18.875" style="1" customWidth="1"/>
    <col min="10503" max="10503" width="8.875" style="1" customWidth="1"/>
    <col min="10504" max="10504" width="18.875" style="1" customWidth="1"/>
    <col min="10505" max="10505" width="12.625" style="1" customWidth="1"/>
    <col min="10506" max="10506" width="22.875" style="1" customWidth="1"/>
    <col min="10507" max="10756" width="9" style="1"/>
    <col min="10757" max="10757" width="20.125" style="1" customWidth="1"/>
    <col min="10758" max="10758" width="18.875" style="1" customWidth="1"/>
    <col min="10759" max="10759" width="8.875" style="1" customWidth="1"/>
    <col min="10760" max="10760" width="18.875" style="1" customWidth="1"/>
    <col min="10761" max="10761" width="12.625" style="1" customWidth="1"/>
    <col min="10762" max="10762" width="22.875" style="1" customWidth="1"/>
    <col min="10763" max="11012" width="9" style="1"/>
    <col min="11013" max="11013" width="20.125" style="1" customWidth="1"/>
    <col min="11014" max="11014" width="18.875" style="1" customWidth="1"/>
    <col min="11015" max="11015" width="8.875" style="1" customWidth="1"/>
    <col min="11016" max="11016" width="18.875" style="1" customWidth="1"/>
    <col min="11017" max="11017" width="12.625" style="1" customWidth="1"/>
    <col min="11018" max="11018" width="22.875" style="1" customWidth="1"/>
    <col min="11019" max="11268" width="9" style="1"/>
    <col min="11269" max="11269" width="20.125" style="1" customWidth="1"/>
    <col min="11270" max="11270" width="18.875" style="1" customWidth="1"/>
    <col min="11271" max="11271" width="8.875" style="1" customWidth="1"/>
    <col min="11272" max="11272" width="18.875" style="1" customWidth="1"/>
    <col min="11273" max="11273" width="12.625" style="1" customWidth="1"/>
    <col min="11274" max="11274" width="22.875" style="1" customWidth="1"/>
    <col min="11275" max="11524" width="9" style="1"/>
    <col min="11525" max="11525" width="20.125" style="1" customWidth="1"/>
    <col min="11526" max="11526" width="18.875" style="1" customWidth="1"/>
    <col min="11527" max="11527" width="8.875" style="1" customWidth="1"/>
    <col min="11528" max="11528" width="18.875" style="1" customWidth="1"/>
    <col min="11529" max="11529" width="12.625" style="1" customWidth="1"/>
    <col min="11530" max="11530" width="22.875" style="1" customWidth="1"/>
    <col min="11531" max="11780" width="9" style="1"/>
    <col min="11781" max="11781" width="20.125" style="1" customWidth="1"/>
    <col min="11782" max="11782" width="18.875" style="1" customWidth="1"/>
    <col min="11783" max="11783" width="8.875" style="1" customWidth="1"/>
    <col min="11784" max="11784" width="18.875" style="1" customWidth="1"/>
    <col min="11785" max="11785" width="12.625" style="1" customWidth="1"/>
    <col min="11786" max="11786" width="22.875" style="1" customWidth="1"/>
    <col min="11787" max="12036" width="9" style="1"/>
    <col min="12037" max="12037" width="20.125" style="1" customWidth="1"/>
    <col min="12038" max="12038" width="18.875" style="1" customWidth="1"/>
    <col min="12039" max="12039" width="8.875" style="1" customWidth="1"/>
    <col min="12040" max="12040" width="18.875" style="1" customWidth="1"/>
    <col min="12041" max="12041" width="12.625" style="1" customWidth="1"/>
    <col min="12042" max="12042" width="22.875" style="1" customWidth="1"/>
    <col min="12043" max="12292" width="9" style="1"/>
    <col min="12293" max="12293" width="20.125" style="1" customWidth="1"/>
    <col min="12294" max="12294" width="18.875" style="1" customWidth="1"/>
    <col min="12295" max="12295" width="8.875" style="1" customWidth="1"/>
    <col min="12296" max="12296" width="18.875" style="1" customWidth="1"/>
    <col min="12297" max="12297" width="12.625" style="1" customWidth="1"/>
    <col min="12298" max="12298" width="22.875" style="1" customWidth="1"/>
    <col min="12299" max="12548" width="9" style="1"/>
    <col min="12549" max="12549" width="20.125" style="1" customWidth="1"/>
    <col min="12550" max="12550" width="18.875" style="1" customWidth="1"/>
    <col min="12551" max="12551" width="8.875" style="1" customWidth="1"/>
    <col min="12552" max="12552" width="18.875" style="1" customWidth="1"/>
    <col min="12553" max="12553" width="12.625" style="1" customWidth="1"/>
    <col min="12554" max="12554" width="22.875" style="1" customWidth="1"/>
    <col min="12555" max="12804" width="9" style="1"/>
    <col min="12805" max="12805" width="20.125" style="1" customWidth="1"/>
    <col min="12806" max="12806" width="18.875" style="1" customWidth="1"/>
    <col min="12807" max="12807" width="8.875" style="1" customWidth="1"/>
    <col min="12808" max="12808" width="18.875" style="1" customWidth="1"/>
    <col min="12809" max="12809" width="12.625" style="1" customWidth="1"/>
    <col min="12810" max="12810" width="22.875" style="1" customWidth="1"/>
    <col min="12811" max="13060" width="9" style="1"/>
    <col min="13061" max="13061" width="20.125" style="1" customWidth="1"/>
    <col min="13062" max="13062" width="18.875" style="1" customWidth="1"/>
    <col min="13063" max="13063" width="8.875" style="1" customWidth="1"/>
    <col min="13064" max="13064" width="18.875" style="1" customWidth="1"/>
    <col min="13065" max="13065" width="12.625" style="1" customWidth="1"/>
    <col min="13066" max="13066" width="22.875" style="1" customWidth="1"/>
    <col min="13067" max="13316" width="9" style="1"/>
    <col min="13317" max="13317" width="20.125" style="1" customWidth="1"/>
    <col min="13318" max="13318" width="18.875" style="1" customWidth="1"/>
    <col min="13319" max="13319" width="8.875" style="1" customWidth="1"/>
    <col min="13320" max="13320" width="18.875" style="1" customWidth="1"/>
    <col min="13321" max="13321" width="12.625" style="1" customWidth="1"/>
    <col min="13322" max="13322" width="22.875" style="1" customWidth="1"/>
    <col min="13323" max="13572" width="9" style="1"/>
    <col min="13573" max="13573" width="20.125" style="1" customWidth="1"/>
    <col min="13574" max="13574" width="18.875" style="1" customWidth="1"/>
    <col min="13575" max="13575" width="8.875" style="1" customWidth="1"/>
    <col min="13576" max="13576" width="18.875" style="1" customWidth="1"/>
    <col min="13577" max="13577" width="12.625" style="1" customWidth="1"/>
    <col min="13578" max="13578" width="22.875" style="1" customWidth="1"/>
    <col min="13579" max="13828" width="9" style="1"/>
    <col min="13829" max="13829" width="20.125" style="1" customWidth="1"/>
    <col min="13830" max="13830" width="18.875" style="1" customWidth="1"/>
    <col min="13831" max="13831" width="8.875" style="1" customWidth="1"/>
    <col min="13832" max="13832" width="18.875" style="1" customWidth="1"/>
    <col min="13833" max="13833" width="12.625" style="1" customWidth="1"/>
    <col min="13834" max="13834" width="22.875" style="1" customWidth="1"/>
    <col min="13835" max="14084" width="9" style="1"/>
    <col min="14085" max="14085" width="20.125" style="1" customWidth="1"/>
    <col min="14086" max="14086" width="18.875" style="1" customWidth="1"/>
    <col min="14087" max="14087" width="8.875" style="1" customWidth="1"/>
    <col min="14088" max="14088" width="18.875" style="1" customWidth="1"/>
    <col min="14089" max="14089" width="12.625" style="1" customWidth="1"/>
    <col min="14090" max="14090" width="22.875" style="1" customWidth="1"/>
    <col min="14091" max="14340" width="9" style="1"/>
    <col min="14341" max="14341" width="20.125" style="1" customWidth="1"/>
    <col min="14342" max="14342" width="18.875" style="1" customWidth="1"/>
    <col min="14343" max="14343" width="8.875" style="1" customWidth="1"/>
    <col min="14344" max="14344" width="18.875" style="1" customWidth="1"/>
    <col min="14345" max="14345" width="12.625" style="1" customWidth="1"/>
    <col min="14346" max="14346" width="22.875" style="1" customWidth="1"/>
    <col min="14347" max="14596" width="9" style="1"/>
    <col min="14597" max="14597" width="20.125" style="1" customWidth="1"/>
    <col min="14598" max="14598" width="18.875" style="1" customWidth="1"/>
    <col min="14599" max="14599" width="8.875" style="1" customWidth="1"/>
    <col min="14600" max="14600" width="18.875" style="1" customWidth="1"/>
    <col min="14601" max="14601" width="12.625" style="1" customWidth="1"/>
    <col min="14602" max="14602" width="22.875" style="1" customWidth="1"/>
    <col min="14603" max="14852" width="9" style="1"/>
    <col min="14853" max="14853" width="20.125" style="1" customWidth="1"/>
    <col min="14854" max="14854" width="18.875" style="1" customWidth="1"/>
    <col min="14855" max="14855" width="8.875" style="1" customWidth="1"/>
    <col min="14856" max="14856" width="18.875" style="1" customWidth="1"/>
    <col min="14857" max="14857" width="12.625" style="1" customWidth="1"/>
    <col min="14858" max="14858" width="22.875" style="1" customWidth="1"/>
    <col min="14859" max="15108" width="9" style="1"/>
    <col min="15109" max="15109" width="20.125" style="1" customWidth="1"/>
    <col min="15110" max="15110" width="18.875" style="1" customWidth="1"/>
    <col min="15111" max="15111" width="8.875" style="1" customWidth="1"/>
    <col min="15112" max="15112" width="18.875" style="1" customWidth="1"/>
    <col min="15113" max="15113" width="12.625" style="1" customWidth="1"/>
    <col min="15114" max="15114" width="22.875" style="1" customWidth="1"/>
    <col min="15115" max="15364" width="9" style="1"/>
    <col min="15365" max="15365" width="20.125" style="1" customWidth="1"/>
    <col min="15366" max="15366" width="18.875" style="1" customWidth="1"/>
    <col min="15367" max="15367" width="8.875" style="1" customWidth="1"/>
    <col min="15368" max="15368" width="18.875" style="1" customWidth="1"/>
    <col min="15369" max="15369" width="12.625" style="1" customWidth="1"/>
    <col min="15370" max="15370" width="22.875" style="1" customWidth="1"/>
    <col min="15371" max="15620" width="9" style="1"/>
    <col min="15621" max="15621" width="20.125" style="1" customWidth="1"/>
    <col min="15622" max="15622" width="18.875" style="1" customWidth="1"/>
    <col min="15623" max="15623" width="8.875" style="1" customWidth="1"/>
    <col min="15624" max="15624" width="18.875" style="1" customWidth="1"/>
    <col min="15625" max="15625" width="12.625" style="1" customWidth="1"/>
    <col min="15626" max="15626" width="22.875" style="1" customWidth="1"/>
    <col min="15627" max="15876" width="9" style="1"/>
    <col min="15877" max="15877" width="20.125" style="1" customWidth="1"/>
    <col min="15878" max="15878" width="18.875" style="1" customWidth="1"/>
    <col min="15879" max="15879" width="8.875" style="1" customWidth="1"/>
    <col min="15880" max="15880" width="18.875" style="1" customWidth="1"/>
    <col min="15881" max="15881" width="12.625" style="1" customWidth="1"/>
    <col min="15882" max="15882" width="22.875" style="1" customWidth="1"/>
    <col min="15883" max="16132" width="9" style="1"/>
    <col min="16133" max="16133" width="20.125" style="1" customWidth="1"/>
    <col min="16134" max="16134" width="18.875" style="1" customWidth="1"/>
    <col min="16135" max="16135" width="8.875" style="1" customWidth="1"/>
    <col min="16136" max="16136" width="18.875" style="1" customWidth="1"/>
    <col min="16137" max="16137" width="12.625" style="1" customWidth="1"/>
    <col min="16138" max="16138" width="22.875" style="1" customWidth="1"/>
    <col min="16139" max="16384" width="9" style="1"/>
  </cols>
  <sheetData>
    <row r="1" spans="1:27" ht="18.75" customHeight="1" x14ac:dyDescent="0.15">
      <c r="B1" s="1" t="s">
        <v>88</v>
      </c>
      <c r="I1" s="51"/>
      <c r="J1" s="51"/>
    </row>
    <row r="2" spans="1:27" ht="18.75" customHeight="1" x14ac:dyDescent="0.15">
      <c r="I2" s="51" t="s">
        <v>81</v>
      </c>
      <c r="J2" s="51"/>
    </row>
    <row r="3" spans="1:27" s="3" customFormat="1" x14ac:dyDescent="0.15">
      <c r="A3" s="2"/>
      <c r="R3" s="50"/>
      <c r="S3" s="50"/>
      <c r="T3" s="50"/>
      <c r="U3" s="50"/>
      <c r="V3" s="50"/>
      <c r="W3" s="50"/>
      <c r="X3" s="50"/>
      <c r="Y3" s="50"/>
      <c r="Z3" s="4"/>
      <c r="AA3" s="4"/>
    </row>
    <row r="4" spans="1:27" ht="32.25" customHeight="1" x14ac:dyDescent="0.15">
      <c r="B4" s="55" t="s">
        <v>85</v>
      </c>
      <c r="C4" s="55"/>
      <c r="D4" s="55"/>
      <c r="E4" s="55"/>
      <c r="F4" s="55"/>
      <c r="G4" s="55"/>
      <c r="H4" s="55"/>
      <c r="I4" s="55"/>
      <c r="J4" s="55"/>
    </row>
    <row r="5" spans="1:27" ht="15" customHeight="1" thickBot="1" x14ac:dyDescent="0.2"/>
    <row r="6" spans="1:27" ht="36.75" customHeight="1" x14ac:dyDescent="0.15">
      <c r="A6" s="5"/>
      <c r="B6" s="6" t="s">
        <v>0</v>
      </c>
      <c r="C6" s="56"/>
      <c r="D6" s="57"/>
      <c r="E6" s="57"/>
      <c r="F6" s="57"/>
      <c r="G6" s="57"/>
      <c r="H6" s="57"/>
      <c r="I6" s="57"/>
      <c r="J6" s="58"/>
    </row>
    <row r="7" spans="1:27" ht="36.75" customHeight="1" thickBot="1" x14ac:dyDescent="0.2">
      <c r="A7" s="5"/>
      <c r="B7" s="7" t="s">
        <v>1</v>
      </c>
      <c r="C7" s="59" t="s">
        <v>2</v>
      </c>
      <c r="D7" s="60"/>
      <c r="E7" s="60"/>
      <c r="F7" s="60"/>
      <c r="G7" s="60"/>
      <c r="H7" s="60"/>
      <c r="I7" s="60"/>
      <c r="J7" s="61"/>
    </row>
    <row r="8" spans="1:27" ht="16.5" customHeight="1" x14ac:dyDescent="0.15">
      <c r="A8" s="5"/>
      <c r="B8" s="5"/>
      <c r="C8" s="5"/>
      <c r="D8" s="5"/>
      <c r="E8" s="5"/>
      <c r="F8" s="5"/>
      <c r="G8" s="5"/>
      <c r="H8" s="5"/>
      <c r="I8" s="5"/>
      <c r="J8" s="5"/>
    </row>
    <row r="9" spans="1:27" ht="16.5" customHeight="1" thickBot="1" x14ac:dyDescent="0.2">
      <c r="A9" s="5"/>
      <c r="B9" s="5" t="s">
        <v>68</v>
      </c>
      <c r="C9" s="5"/>
      <c r="D9" s="5"/>
      <c r="E9" s="5"/>
      <c r="F9" s="5"/>
      <c r="G9" s="5"/>
      <c r="H9" s="5"/>
      <c r="I9" s="5"/>
      <c r="J9" s="5"/>
    </row>
    <row r="10" spans="1:27" ht="80.25" customHeight="1" x14ac:dyDescent="0.15">
      <c r="A10" s="5"/>
      <c r="B10" s="76" t="s">
        <v>82</v>
      </c>
      <c r="C10" s="77"/>
      <c r="D10" s="77"/>
      <c r="E10" s="77"/>
      <c r="F10" s="77"/>
      <c r="G10" s="77"/>
      <c r="H10" s="77"/>
      <c r="I10" s="77"/>
      <c r="J10" s="78"/>
    </row>
    <row r="11" spans="1:27" ht="21" customHeight="1" x14ac:dyDescent="0.15">
      <c r="A11" s="5"/>
      <c r="B11" s="62" t="s">
        <v>69</v>
      </c>
      <c r="C11" s="65" t="s">
        <v>87</v>
      </c>
      <c r="D11" s="66"/>
      <c r="E11" s="67"/>
      <c r="F11" s="103" t="s">
        <v>71</v>
      </c>
      <c r="G11" s="106" t="s">
        <v>74</v>
      </c>
      <c r="H11" s="107"/>
      <c r="I11" s="107"/>
      <c r="J11" s="108"/>
    </row>
    <row r="12" spans="1:27" ht="36.75" customHeight="1" x14ac:dyDescent="0.15">
      <c r="A12" s="5"/>
      <c r="B12" s="63"/>
      <c r="C12" s="68"/>
      <c r="D12" s="69"/>
      <c r="E12" s="70"/>
      <c r="F12" s="104"/>
      <c r="G12" s="68"/>
      <c r="H12" s="69"/>
      <c r="I12" s="69"/>
      <c r="J12" s="109"/>
    </row>
    <row r="13" spans="1:27" ht="36.75" customHeight="1" x14ac:dyDescent="0.15">
      <c r="A13" s="5"/>
      <c r="B13" s="63"/>
      <c r="C13" s="68"/>
      <c r="D13" s="69"/>
      <c r="E13" s="70"/>
      <c r="F13" s="104"/>
      <c r="G13" s="110" t="s">
        <v>75</v>
      </c>
      <c r="H13" s="110"/>
      <c r="I13" s="74" t="s">
        <v>73</v>
      </c>
      <c r="J13" s="75"/>
    </row>
    <row r="14" spans="1:27" ht="36.75" customHeight="1" x14ac:dyDescent="0.15">
      <c r="A14" s="5"/>
      <c r="B14" s="63"/>
      <c r="C14" s="68"/>
      <c r="D14" s="69"/>
      <c r="E14" s="70"/>
      <c r="F14" s="104"/>
      <c r="G14" s="54" t="s">
        <v>80</v>
      </c>
      <c r="H14" s="54"/>
      <c r="I14" s="74" t="s">
        <v>83</v>
      </c>
      <c r="J14" s="75"/>
    </row>
    <row r="15" spans="1:27" ht="21" customHeight="1" x14ac:dyDescent="0.15">
      <c r="A15" s="5"/>
      <c r="B15" s="63"/>
      <c r="C15" s="68"/>
      <c r="D15" s="69"/>
      <c r="E15" s="70"/>
      <c r="F15" s="103" t="s">
        <v>72</v>
      </c>
      <c r="G15" s="106" t="s">
        <v>74</v>
      </c>
      <c r="H15" s="107"/>
      <c r="I15" s="107"/>
      <c r="J15" s="108"/>
    </row>
    <row r="16" spans="1:27" ht="36.75" customHeight="1" x14ac:dyDescent="0.15">
      <c r="A16" s="5"/>
      <c r="B16" s="63"/>
      <c r="C16" s="68"/>
      <c r="D16" s="69"/>
      <c r="E16" s="70"/>
      <c r="F16" s="104"/>
      <c r="G16" s="68"/>
      <c r="H16" s="69"/>
      <c r="I16" s="69"/>
      <c r="J16" s="109"/>
    </row>
    <row r="17" spans="1:11" ht="36.75" customHeight="1" x14ac:dyDescent="0.15">
      <c r="A17" s="5"/>
      <c r="B17" s="63"/>
      <c r="C17" s="68"/>
      <c r="D17" s="69"/>
      <c r="E17" s="70"/>
      <c r="F17" s="104"/>
      <c r="G17" s="110" t="s">
        <v>75</v>
      </c>
      <c r="H17" s="110"/>
      <c r="I17" s="74" t="s">
        <v>73</v>
      </c>
      <c r="J17" s="75"/>
    </row>
    <row r="18" spans="1:11" ht="36.75" customHeight="1" x14ac:dyDescent="0.15">
      <c r="A18" s="5"/>
      <c r="B18" s="64"/>
      <c r="C18" s="71"/>
      <c r="D18" s="72"/>
      <c r="E18" s="73"/>
      <c r="F18" s="105"/>
      <c r="G18" s="54" t="s">
        <v>80</v>
      </c>
      <c r="H18" s="54"/>
      <c r="I18" s="74" t="s">
        <v>83</v>
      </c>
      <c r="J18" s="75"/>
    </row>
    <row r="19" spans="1:11" ht="29.25" customHeight="1" x14ac:dyDescent="0.15">
      <c r="A19" s="5"/>
      <c r="B19" s="52" t="s">
        <v>70</v>
      </c>
      <c r="C19" s="111" t="s">
        <v>78</v>
      </c>
      <c r="D19" s="112"/>
      <c r="E19" s="113"/>
      <c r="F19" s="117" t="s">
        <v>79</v>
      </c>
      <c r="G19" s="112"/>
      <c r="H19" s="112"/>
      <c r="I19" s="111" t="s">
        <v>77</v>
      </c>
      <c r="J19" s="118"/>
    </row>
    <row r="20" spans="1:11" ht="30.75" customHeight="1" thickBot="1" x14ac:dyDescent="0.2">
      <c r="A20" s="5"/>
      <c r="B20" s="53"/>
      <c r="C20" s="114"/>
      <c r="D20" s="115"/>
      <c r="E20" s="116"/>
      <c r="F20" s="115"/>
      <c r="G20" s="115"/>
      <c r="H20" s="115"/>
      <c r="I20" s="114"/>
      <c r="J20" s="119"/>
    </row>
    <row r="21" spans="1:11" ht="30.75" customHeight="1" thickBot="1" x14ac:dyDescent="0.2">
      <c r="A21" s="5"/>
      <c r="B21" s="8" t="s">
        <v>84</v>
      </c>
      <c r="C21" s="5"/>
      <c r="D21" s="5"/>
      <c r="E21" s="9" t="str" cm="1">
        <f t="array" ref="E21">IF(AND(2&gt;=I23:I25,8&lt;=I23:I25),"規定されている定員を超過しています。","")</f>
        <v/>
      </c>
      <c r="F21" s="9"/>
      <c r="G21" s="9"/>
      <c r="H21" s="9"/>
      <c r="I21" s="5"/>
      <c r="J21" s="5"/>
    </row>
    <row r="22" spans="1:11" ht="46.5" customHeight="1" thickBot="1" x14ac:dyDescent="0.2">
      <c r="A22" s="5"/>
      <c r="B22" s="84"/>
      <c r="C22" s="85"/>
      <c r="D22" s="86" t="s">
        <v>5</v>
      </c>
      <c r="E22" s="87"/>
      <c r="F22" s="87"/>
      <c r="G22" s="87"/>
      <c r="H22" s="88"/>
      <c r="I22" s="10" t="s">
        <v>3</v>
      </c>
      <c r="J22" s="11" t="s">
        <v>4</v>
      </c>
    </row>
    <row r="23" spans="1:11" ht="29.25" customHeight="1" x14ac:dyDescent="0.15">
      <c r="A23" s="5"/>
      <c r="B23" s="89" t="s">
        <v>57</v>
      </c>
      <c r="C23" s="12" t="s">
        <v>56</v>
      </c>
      <c r="D23" s="92"/>
      <c r="E23" s="93"/>
      <c r="F23" s="93"/>
      <c r="G23" s="93"/>
      <c r="H23" s="94"/>
      <c r="I23" s="13"/>
      <c r="J23" s="14"/>
    </row>
    <row r="24" spans="1:11" ht="29.25" customHeight="1" x14ac:dyDescent="0.15">
      <c r="A24" s="5"/>
      <c r="B24" s="90"/>
      <c r="C24" s="15" t="s">
        <v>61</v>
      </c>
      <c r="D24" s="95"/>
      <c r="E24" s="96"/>
      <c r="F24" s="96"/>
      <c r="G24" s="96"/>
      <c r="H24" s="97"/>
      <c r="I24" s="16"/>
      <c r="J24" s="17"/>
    </row>
    <row r="25" spans="1:11" ht="29.25" customHeight="1" thickBot="1" x14ac:dyDescent="0.2">
      <c r="A25" s="5"/>
      <c r="B25" s="90"/>
      <c r="C25" s="18" t="s">
        <v>62</v>
      </c>
      <c r="D25" s="98"/>
      <c r="E25" s="99"/>
      <c r="F25" s="99"/>
      <c r="G25" s="99"/>
      <c r="H25" s="100"/>
      <c r="I25" s="19"/>
      <c r="J25" s="20"/>
    </row>
    <row r="26" spans="1:11" ht="29.25" customHeight="1" thickBot="1" x14ac:dyDescent="0.2">
      <c r="A26" s="5"/>
      <c r="B26" s="91"/>
      <c r="C26" s="83" t="s">
        <v>66</v>
      </c>
      <c r="D26" s="83"/>
      <c r="E26" s="83"/>
      <c r="F26" s="83"/>
      <c r="G26" s="83"/>
      <c r="H26" s="83"/>
      <c r="I26" s="21">
        <f>SUM(I23:I25)</f>
        <v>0</v>
      </c>
      <c r="J26" s="22">
        <f>SUM(J23:J25)</f>
        <v>0</v>
      </c>
    </row>
    <row r="27" spans="1:11" ht="29.25" customHeight="1" thickBot="1" x14ac:dyDescent="0.2">
      <c r="A27" s="5"/>
      <c r="B27" s="23"/>
      <c r="C27" s="23"/>
      <c r="D27" s="24"/>
      <c r="E27" s="24"/>
      <c r="F27" s="24"/>
      <c r="G27" s="24"/>
      <c r="H27" s="24"/>
      <c r="I27" s="25" t="str">
        <f>IF(I26=0,"",IF(OR(I26&lt;=1,I26&gt;=8),"↑住居の定員が規定の定員数を満たしていません。",""))</f>
        <v/>
      </c>
      <c r="J27" s="26"/>
      <c r="K27" s="27"/>
    </row>
    <row r="28" spans="1:11" ht="29.25" customHeight="1" x14ac:dyDescent="0.15">
      <c r="A28" s="5"/>
      <c r="B28" s="89" t="s">
        <v>58</v>
      </c>
      <c r="C28" s="28" t="s">
        <v>56</v>
      </c>
      <c r="D28" s="92"/>
      <c r="E28" s="93"/>
      <c r="F28" s="93"/>
      <c r="G28" s="93"/>
      <c r="H28" s="94"/>
      <c r="I28" s="29"/>
      <c r="J28" s="14"/>
    </row>
    <row r="29" spans="1:11" ht="29.25" customHeight="1" x14ac:dyDescent="0.15">
      <c r="A29" s="5"/>
      <c r="B29" s="90"/>
      <c r="C29" s="30" t="s">
        <v>61</v>
      </c>
      <c r="D29" s="95"/>
      <c r="E29" s="96"/>
      <c r="F29" s="96"/>
      <c r="G29" s="96"/>
      <c r="H29" s="97"/>
      <c r="I29" s="16"/>
      <c r="J29" s="17"/>
    </row>
    <row r="30" spans="1:11" ht="29.25" customHeight="1" thickBot="1" x14ac:dyDescent="0.2">
      <c r="A30" s="5"/>
      <c r="B30" s="90"/>
      <c r="C30" s="31" t="s">
        <v>62</v>
      </c>
      <c r="D30" s="98"/>
      <c r="E30" s="99"/>
      <c r="F30" s="99"/>
      <c r="G30" s="99"/>
      <c r="H30" s="100"/>
      <c r="I30" s="19"/>
      <c r="J30" s="20"/>
    </row>
    <row r="31" spans="1:11" ht="29.25" customHeight="1" thickBot="1" x14ac:dyDescent="0.2">
      <c r="A31" s="5"/>
      <c r="B31" s="91"/>
      <c r="C31" s="83" t="s">
        <v>66</v>
      </c>
      <c r="D31" s="83"/>
      <c r="E31" s="83"/>
      <c r="F31" s="83"/>
      <c r="G31" s="83"/>
      <c r="H31" s="83"/>
      <c r="I31" s="21">
        <f>SUM(I28:I30)</f>
        <v>0</v>
      </c>
      <c r="J31" s="22">
        <f>SUM(J28:J30)</f>
        <v>0</v>
      </c>
    </row>
    <row r="32" spans="1:11" ht="29.25" customHeight="1" thickBot="1" x14ac:dyDescent="0.2">
      <c r="A32" s="5"/>
      <c r="B32" s="23"/>
      <c r="C32" s="23"/>
      <c r="D32" s="24"/>
      <c r="E32" s="24"/>
      <c r="F32" s="24"/>
      <c r="G32" s="24"/>
      <c r="H32" s="24"/>
      <c r="I32" s="25" t="str">
        <f>IF(I31=0,"",IF(OR(I31&lt;=1,I31&gt;=8),"↑住居の定員が規定の定員数を満たしていません。",""))</f>
        <v/>
      </c>
      <c r="J32" s="26"/>
      <c r="K32" s="27"/>
    </row>
    <row r="33" spans="1:11" ht="29.25" customHeight="1" x14ac:dyDescent="0.15">
      <c r="A33" s="5"/>
      <c r="B33" s="89" t="s">
        <v>59</v>
      </c>
      <c r="C33" s="28" t="s">
        <v>56</v>
      </c>
      <c r="D33" s="101"/>
      <c r="E33" s="102"/>
      <c r="F33" s="102"/>
      <c r="G33" s="102"/>
      <c r="H33" s="102"/>
      <c r="I33" s="29"/>
      <c r="J33" s="14"/>
    </row>
    <row r="34" spans="1:11" ht="29.25" customHeight="1" x14ac:dyDescent="0.15">
      <c r="A34" s="5"/>
      <c r="B34" s="90"/>
      <c r="C34" s="30" t="s">
        <v>61</v>
      </c>
      <c r="D34" s="79"/>
      <c r="E34" s="80"/>
      <c r="F34" s="80"/>
      <c r="G34" s="80"/>
      <c r="H34" s="80"/>
      <c r="I34" s="16"/>
      <c r="J34" s="17"/>
    </row>
    <row r="35" spans="1:11" ht="29.25" customHeight="1" thickBot="1" x14ac:dyDescent="0.2">
      <c r="A35" s="5"/>
      <c r="B35" s="90"/>
      <c r="C35" s="31" t="s">
        <v>62</v>
      </c>
      <c r="D35" s="81"/>
      <c r="E35" s="82"/>
      <c r="F35" s="82"/>
      <c r="G35" s="82"/>
      <c r="H35" s="82"/>
      <c r="I35" s="19"/>
      <c r="J35" s="20"/>
    </row>
    <row r="36" spans="1:11" ht="29.25" customHeight="1" thickBot="1" x14ac:dyDescent="0.2">
      <c r="A36" s="5"/>
      <c r="B36" s="91"/>
      <c r="C36" s="83" t="s">
        <v>66</v>
      </c>
      <c r="D36" s="83"/>
      <c r="E36" s="83"/>
      <c r="F36" s="83"/>
      <c r="G36" s="83"/>
      <c r="H36" s="83"/>
      <c r="I36" s="21">
        <f>SUM(I33:I35)</f>
        <v>0</v>
      </c>
      <c r="J36" s="22">
        <f>SUM(J33:J35)</f>
        <v>0</v>
      </c>
    </row>
    <row r="37" spans="1:11" ht="29.25" customHeight="1" thickBot="1" x14ac:dyDescent="0.2">
      <c r="A37" s="5"/>
      <c r="B37" s="23"/>
      <c r="C37" s="23"/>
      <c r="D37" s="24"/>
      <c r="E37" s="24"/>
      <c r="F37" s="24"/>
      <c r="G37" s="24"/>
      <c r="H37" s="24"/>
      <c r="I37" s="25" t="str">
        <f>IF(I36=0,"",IF(OR(I36&lt;=1,I36&gt;=8),"↑住居の定員が規定の定員数を満たしていません。",""))</f>
        <v/>
      </c>
      <c r="J37" s="26"/>
      <c r="K37" s="27"/>
    </row>
    <row r="38" spans="1:11" ht="29.25" customHeight="1" x14ac:dyDescent="0.15">
      <c r="A38" s="5"/>
      <c r="B38" s="89" t="s">
        <v>60</v>
      </c>
      <c r="C38" s="28" t="s">
        <v>56</v>
      </c>
      <c r="D38" s="101"/>
      <c r="E38" s="102"/>
      <c r="F38" s="102"/>
      <c r="G38" s="102"/>
      <c r="H38" s="102"/>
      <c r="I38" s="29"/>
      <c r="J38" s="14"/>
    </row>
    <row r="39" spans="1:11" ht="29.25" customHeight="1" x14ac:dyDescent="0.15">
      <c r="A39" s="5"/>
      <c r="B39" s="90"/>
      <c r="C39" s="30" t="s">
        <v>61</v>
      </c>
      <c r="D39" s="79"/>
      <c r="E39" s="80"/>
      <c r="F39" s="80"/>
      <c r="G39" s="80"/>
      <c r="H39" s="80"/>
      <c r="I39" s="16"/>
      <c r="J39" s="17"/>
    </row>
    <row r="40" spans="1:11" ht="29.25" customHeight="1" thickBot="1" x14ac:dyDescent="0.2">
      <c r="A40" s="5"/>
      <c r="B40" s="90"/>
      <c r="C40" s="31" t="s">
        <v>62</v>
      </c>
      <c r="D40" s="81"/>
      <c r="E40" s="82"/>
      <c r="F40" s="82"/>
      <c r="G40" s="82"/>
      <c r="H40" s="82"/>
      <c r="I40" s="19"/>
      <c r="J40" s="20"/>
    </row>
    <row r="41" spans="1:11" ht="29.25" customHeight="1" thickBot="1" x14ac:dyDescent="0.2">
      <c r="A41" s="5"/>
      <c r="B41" s="91"/>
      <c r="C41" s="83" t="s">
        <v>66</v>
      </c>
      <c r="D41" s="83"/>
      <c r="E41" s="83"/>
      <c r="F41" s="83"/>
      <c r="G41" s="83"/>
      <c r="H41" s="83"/>
      <c r="I41" s="21">
        <f>SUM(I38:I40)</f>
        <v>0</v>
      </c>
      <c r="J41" s="22">
        <f>SUM(J38:J40)</f>
        <v>0</v>
      </c>
    </row>
    <row r="42" spans="1:11" ht="29.25" customHeight="1" x14ac:dyDescent="0.15">
      <c r="B42" s="5"/>
      <c r="C42" s="5"/>
      <c r="D42" s="5"/>
      <c r="E42" s="5"/>
      <c r="F42" s="5"/>
      <c r="G42" s="5"/>
      <c r="H42" s="5"/>
      <c r="I42" s="25" t="str">
        <f>IF(I41=0,"",IF(OR(I41&lt;=1,I41&gt;=8),"↑住居の定員が規定の定員数を満たしていません。",""))</f>
        <v/>
      </c>
      <c r="J42" s="5"/>
    </row>
    <row r="43" spans="1:11" ht="14.25" x14ac:dyDescent="0.15">
      <c r="B43" s="5" t="s">
        <v>6</v>
      </c>
      <c r="C43" s="5"/>
      <c r="D43" s="5"/>
      <c r="E43" s="5"/>
      <c r="F43" s="5"/>
      <c r="G43" s="5"/>
      <c r="H43" s="5"/>
      <c r="I43" s="5"/>
      <c r="J43" s="5"/>
    </row>
  </sheetData>
  <mergeCells count="49">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I14:J14"/>
    <mergeCell ref="B10:J10"/>
  </mergeCells>
  <phoneticPr fontId="2"/>
  <pageMargins left="0.75" right="0.75" top="1" bottom="1" header="0.51200000000000001" footer="0.51200000000000001"/>
  <pageSetup paperSize="9" scale="5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AD36-3F6C-4C1B-8AEF-E6D3EA98CEB4}">
  <dimension ref="A1:BE57"/>
  <sheetViews>
    <sheetView view="pageBreakPreview" zoomScale="115" zoomScaleNormal="115" zoomScaleSheetLayoutView="115" workbookViewId="0">
      <selection activeCell="AD49" sqref="AD49:AU50"/>
    </sheetView>
  </sheetViews>
  <sheetFormatPr defaultColWidth="8.875" defaultRowHeight="12" x14ac:dyDescent="0.15"/>
  <cols>
    <col min="1" max="56" width="1.75" style="32" customWidth="1"/>
    <col min="57" max="59" width="8.875" style="32" customWidth="1"/>
    <col min="60" max="16384" width="8.875" style="32"/>
  </cols>
  <sheetData>
    <row r="1" spans="1:56" ht="13.9" customHeight="1" x14ac:dyDescent="0.15">
      <c r="A1" s="32" t="s">
        <v>89</v>
      </c>
    </row>
    <row r="2" spans="1:56" ht="13.9" customHeight="1" x14ac:dyDescent="0.15">
      <c r="AP2" s="120" t="s">
        <v>7</v>
      </c>
      <c r="AQ2" s="120"/>
      <c r="AR2" s="120"/>
      <c r="AS2" s="124"/>
      <c r="AT2" s="124"/>
      <c r="AU2" s="120" t="s">
        <v>8</v>
      </c>
      <c r="AV2" s="120"/>
      <c r="AW2" s="124"/>
      <c r="AX2" s="124"/>
      <c r="AY2" s="120" t="s">
        <v>9</v>
      </c>
      <c r="AZ2" s="120"/>
      <c r="BA2" s="124"/>
      <c r="BB2" s="124"/>
      <c r="BC2" s="120" t="s">
        <v>10</v>
      </c>
      <c r="BD2" s="120"/>
    </row>
    <row r="3" spans="1:56" ht="13.9" customHeight="1" x14ac:dyDescent="0.15"/>
    <row r="4" spans="1:56" ht="13.9" customHeight="1" x14ac:dyDescent="0.15">
      <c r="Q4" s="32" t="s">
        <v>11</v>
      </c>
    </row>
    <row r="5" spans="1:56" ht="13.9" customHeight="1" x14ac:dyDescent="0.15"/>
    <row r="6" spans="1:56" ht="13.9" customHeight="1" x14ac:dyDescent="0.15">
      <c r="C6" s="32" t="s">
        <v>12</v>
      </c>
      <c r="AI6" s="32" t="s">
        <v>13</v>
      </c>
    </row>
    <row r="7" spans="1:56" ht="13.9" customHeight="1" x14ac:dyDescent="0.15">
      <c r="E7" s="121" t="s">
        <v>14</v>
      </c>
      <c r="F7" s="121"/>
      <c r="G7" s="121"/>
      <c r="H7" s="121"/>
      <c r="I7" s="121"/>
      <c r="J7" s="121"/>
      <c r="K7" s="121"/>
      <c r="L7" s="122"/>
      <c r="M7" s="122"/>
      <c r="N7" s="122"/>
      <c r="O7" s="122"/>
      <c r="P7" s="122"/>
      <c r="Q7" s="122"/>
      <c r="R7" s="122"/>
      <c r="S7" s="122"/>
      <c r="T7" s="122"/>
      <c r="U7" s="122"/>
      <c r="V7" s="122"/>
      <c r="W7" s="122"/>
      <c r="X7" s="122"/>
      <c r="Y7" s="122"/>
      <c r="Z7" s="122"/>
      <c r="AA7" s="122"/>
      <c r="AB7" s="122"/>
      <c r="AC7" s="122"/>
      <c r="AD7" s="122"/>
      <c r="AK7" s="123"/>
      <c r="AL7" s="123"/>
      <c r="AM7" s="123"/>
      <c r="AN7" s="121" t="s">
        <v>15</v>
      </c>
      <c r="AO7" s="121"/>
      <c r="AP7" s="121"/>
      <c r="AQ7" s="121"/>
      <c r="AR7" s="121"/>
      <c r="AS7" s="121"/>
      <c r="AT7" s="121"/>
      <c r="AU7" s="121"/>
      <c r="AV7" s="121"/>
      <c r="AW7" s="121"/>
      <c r="AX7" s="121"/>
      <c r="AY7" s="121"/>
    </row>
    <row r="8" spans="1:56" ht="13.9" customHeight="1" x14ac:dyDescent="0.15">
      <c r="E8" s="121" t="s">
        <v>16</v>
      </c>
      <c r="F8" s="121"/>
      <c r="G8" s="121"/>
      <c r="H8" s="121"/>
      <c r="I8" s="121"/>
      <c r="J8" s="121"/>
      <c r="K8" s="121"/>
      <c r="L8" s="122"/>
      <c r="M8" s="122"/>
      <c r="N8" s="122"/>
      <c r="O8" s="122"/>
      <c r="P8" s="122"/>
      <c r="Q8" s="122"/>
      <c r="R8" s="122"/>
      <c r="S8" s="122"/>
      <c r="T8" s="122"/>
      <c r="U8" s="122"/>
      <c r="V8" s="122"/>
      <c r="W8" s="122"/>
      <c r="X8" s="122"/>
      <c r="Y8" s="122"/>
      <c r="Z8" s="122"/>
      <c r="AA8" s="122"/>
      <c r="AB8" s="122"/>
      <c r="AC8" s="122"/>
      <c r="AD8" s="122"/>
      <c r="AK8" s="123"/>
      <c r="AL8" s="123"/>
      <c r="AM8" s="123"/>
      <c r="AN8" s="121" t="s">
        <v>17</v>
      </c>
      <c r="AO8" s="121"/>
      <c r="AP8" s="121"/>
      <c r="AQ8" s="121"/>
      <c r="AR8" s="121"/>
      <c r="AS8" s="121"/>
      <c r="AT8" s="121"/>
      <c r="AU8" s="121"/>
      <c r="AV8" s="121"/>
      <c r="AW8" s="121"/>
      <c r="AX8" s="121"/>
      <c r="AY8" s="121"/>
    </row>
    <row r="9" spans="1:56" ht="13.9" customHeight="1" x14ac:dyDescent="0.15">
      <c r="E9" s="121" t="s">
        <v>18</v>
      </c>
      <c r="F9" s="121"/>
      <c r="G9" s="121"/>
      <c r="H9" s="121"/>
      <c r="I9" s="121"/>
      <c r="J9" s="121"/>
      <c r="K9" s="121"/>
      <c r="L9" s="122"/>
      <c r="M9" s="122"/>
      <c r="N9" s="122"/>
      <c r="O9" s="122"/>
      <c r="P9" s="122"/>
      <c r="Q9" s="122"/>
      <c r="R9" s="122"/>
      <c r="S9" s="122"/>
      <c r="T9" s="122"/>
      <c r="U9" s="122"/>
      <c r="V9" s="121" t="s">
        <v>19</v>
      </c>
      <c r="W9" s="121"/>
      <c r="X9" s="121"/>
      <c r="Y9" s="133"/>
      <c r="Z9" s="133"/>
      <c r="AA9" s="133"/>
      <c r="AB9" s="133"/>
      <c r="AC9" s="121" t="s">
        <v>20</v>
      </c>
      <c r="AD9" s="121"/>
      <c r="AJ9" s="33"/>
      <c r="AK9" s="34" t="s">
        <v>21</v>
      </c>
      <c r="AL9" s="33"/>
      <c r="AM9" s="33"/>
      <c r="AN9" s="33"/>
      <c r="AO9" s="33"/>
      <c r="AP9" s="33"/>
      <c r="AQ9" s="33"/>
      <c r="AR9" s="33"/>
      <c r="AS9" s="33"/>
      <c r="AT9" s="33"/>
      <c r="AU9" s="33"/>
    </row>
    <row r="10" spans="1:56" ht="13.9" customHeight="1" x14ac:dyDescent="0.15">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H10" s="33"/>
      <c r="AI10" s="33"/>
      <c r="AJ10" s="33"/>
      <c r="AK10" s="35" t="str">
        <f>IF(COUNTIF(AK6:AM8,"○")&gt;1,"いづれか１つを選択してください。","")</f>
        <v/>
      </c>
      <c r="AL10" s="33"/>
      <c r="AM10" s="33"/>
      <c r="AN10" s="33"/>
      <c r="AO10" s="33"/>
      <c r="AP10" s="33"/>
      <c r="AQ10" s="33"/>
      <c r="AR10" s="33"/>
      <c r="AS10" s="33"/>
      <c r="AT10" s="33"/>
      <c r="AU10" s="33"/>
    </row>
    <row r="11" spans="1:56" ht="13.9" customHeight="1" x14ac:dyDescent="0.15">
      <c r="C11" s="32" t="s">
        <v>22</v>
      </c>
      <c r="AH11" s="32" t="s">
        <v>76</v>
      </c>
    </row>
    <row r="12" spans="1:56" ht="13.9" customHeight="1" x14ac:dyDescent="0.15">
      <c r="E12" s="123"/>
      <c r="F12" s="123"/>
      <c r="G12" s="123"/>
      <c r="H12" s="134" t="s">
        <v>23</v>
      </c>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I12" s="36"/>
      <c r="AK12" s="125" t="s">
        <v>24</v>
      </c>
      <c r="AL12" s="126"/>
      <c r="AM12" s="126"/>
      <c r="AN12" s="127"/>
      <c r="AO12" s="128"/>
      <c r="AP12" s="129"/>
      <c r="AQ12" s="129"/>
      <c r="AR12" s="130" t="s">
        <v>20</v>
      </c>
      <c r="AS12" s="131"/>
      <c r="AT12" s="132" t="s">
        <v>25</v>
      </c>
      <c r="AU12" s="130"/>
      <c r="AV12" s="130"/>
      <c r="AW12" s="131"/>
      <c r="AX12" s="128"/>
      <c r="AY12" s="129"/>
      <c r="AZ12" s="129"/>
      <c r="BA12" s="130" t="s">
        <v>20</v>
      </c>
      <c r="BB12" s="131"/>
    </row>
    <row r="13" spans="1:56" ht="13.9" customHeight="1" x14ac:dyDescent="0.15">
      <c r="E13" s="123"/>
      <c r="F13" s="123"/>
      <c r="G13" s="123"/>
      <c r="H13" s="134" t="s">
        <v>26</v>
      </c>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H13" s="36" t="str">
        <f>IF(E12="○","→","")</f>
        <v/>
      </c>
      <c r="AI13" s="36"/>
      <c r="AK13" s="132" t="s">
        <v>27</v>
      </c>
      <c r="AL13" s="130"/>
      <c r="AM13" s="130"/>
      <c r="AN13" s="131"/>
      <c r="AO13" s="128"/>
      <c r="AP13" s="129"/>
      <c r="AQ13" s="129"/>
      <c r="AR13" s="130" t="s">
        <v>20</v>
      </c>
      <c r="AS13" s="131"/>
      <c r="AT13" s="132" t="s">
        <v>28</v>
      </c>
      <c r="AU13" s="130"/>
      <c r="AV13" s="130"/>
      <c r="AW13" s="131"/>
      <c r="AX13" s="128"/>
      <c r="AY13" s="129"/>
      <c r="AZ13" s="129"/>
      <c r="BA13" s="130" t="s">
        <v>20</v>
      </c>
      <c r="BB13" s="131"/>
    </row>
    <row r="14" spans="1:56" ht="13.9" customHeight="1" x14ac:dyDescent="0.15">
      <c r="E14" s="123"/>
      <c r="F14" s="123"/>
      <c r="G14" s="123"/>
      <c r="H14" s="134" t="s">
        <v>29</v>
      </c>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H14" s="36"/>
      <c r="AI14" s="36"/>
      <c r="AK14" s="132" t="s">
        <v>30</v>
      </c>
      <c r="AL14" s="130"/>
      <c r="AM14" s="130"/>
      <c r="AN14" s="131"/>
      <c r="AO14" s="128"/>
      <c r="AP14" s="129"/>
      <c r="AQ14" s="129"/>
      <c r="AR14" s="130" t="s">
        <v>20</v>
      </c>
      <c r="AS14" s="131"/>
      <c r="AT14" s="132" t="s">
        <v>31</v>
      </c>
      <c r="AU14" s="130"/>
      <c r="AV14" s="130"/>
      <c r="AW14" s="131"/>
      <c r="AX14" s="128"/>
      <c r="AY14" s="129"/>
      <c r="AZ14" s="129"/>
      <c r="BA14" s="130" t="s">
        <v>20</v>
      </c>
      <c r="BB14" s="131"/>
    </row>
    <row r="15" spans="1:56" ht="13.9" customHeight="1" x14ac:dyDescent="0.15">
      <c r="E15" s="37" t="s">
        <v>32</v>
      </c>
      <c r="AT15" s="132" t="s">
        <v>33</v>
      </c>
      <c r="AU15" s="130"/>
      <c r="AV15" s="130"/>
      <c r="AW15" s="131"/>
      <c r="AX15" s="136">
        <f>AO12+AO13+AO14+AX12+AX13+AX14</f>
        <v>0</v>
      </c>
      <c r="AY15" s="137"/>
      <c r="AZ15" s="137"/>
      <c r="BA15" s="130" t="s">
        <v>20</v>
      </c>
      <c r="BB15" s="131"/>
    </row>
    <row r="16" spans="1:56" ht="13.9" customHeight="1" x14ac:dyDescent="0.15">
      <c r="E16" s="37" t="s">
        <v>34</v>
      </c>
      <c r="AD16" s="38" t="str">
        <f>IF(OR(E13="○",E14="○"),"↓","")</f>
        <v/>
      </c>
      <c r="AE16" s="39"/>
      <c r="AR16" s="33"/>
      <c r="AS16" s="33"/>
      <c r="AT16" s="40"/>
      <c r="AU16" s="40"/>
      <c r="AV16" s="40"/>
      <c r="AW16" s="40"/>
      <c r="AX16" s="40"/>
      <c r="AY16" s="40"/>
      <c r="AZ16" s="40"/>
      <c r="BA16" s="40"/>
      <c r="BB16" s="41" t="str">
        <f>IF(AND(AX15&lt;&gt;Y9,E12="○"),"「１　事業者名簿」の定員数と想定される利用者数が一致しません。","")</f>
        <v/>
      </c>
    </row>
    <row r="17" spans="3:53" ht="13.9" customHeight="1" x14ac:dyDescent="0.15">
      <c r="E17" s="35" t="str">
        <f>IF(COUNTIF(E12:G14,"○")&gt;1,"いずれか１つを選択してください。","")</f>
        <v/>
      </c>
      <c r="AD17" s="36"/>
      <c r="AE17" s="36"/>
      <c r="AR17" s="33"/>
      <c r="AS17" s="33"/>
      <c r="AT17" s="33"/>
      <c r="AU17" s="33"/>
      <c r="AV17" s="33"/>
      <c r="AW17" s="33"/>
      <c r="AX17" s="33"/>
      <c r="AY17" s="33"/>
      <c r="AZ17" s="33"/>
    </row>
    <row r="18" spans="3:53" ht="13.9" customHeight="1" x14ac:dyDescent="0.15">
      <c r="C18" s="32" t="s">
        <v>55</v>
      </c>
    </row>
    <row r="19" spans="3:53" ht="13.9" customHeight="1" x14ac:dyDescent="0.15">
      <c r="E19" s="121"/>
      <c r="F19" s="121"/>
      <c r="G19" s="121"/>
      <c r="H19" s="121"/>
      <c r="I19" s="121"/>
      <c r="J19" s="121" t="s">
        <v>35</v>
      </c>
      <c r="K19" s="121"/>
      <c r="L19" s="121"/>
      <c r="M19" s="121"/>
      <c r="N19" s="121"/>
      <c r="O19" s="121"/>
      <c r="P19" s="121" t="s">
        <v>36</v>
      </c>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row>
    <row r="20" spans="3:53" ht="13.9" customHeight="1" x14ac:dyDescent="0.15">
      <c r="E20" s="121"/>
      <c r="F20" s="121"/>
      <c r="G20" s="121"/>
      <c r="H20" s="121"/>
      <c r="I20" s="121"/>
      <c r="J20" s="121"/>
      <c r="K20" s="121"/>
      <c r="L20" s="121"/>
      <c r="M20" s="121"/>
      <c r="N20" s="121"/>
      <c r="O20" s="121"/>
      <c r="P20" s="135" t="s">
        <v>24</v>
      </c>
      <c r="Q20" s="135"/>
      <c r="R20" s="135"/>
      <c r="S20" s="135"/>
      <c r="T20" s="135"/>
      <c r="U20" s="121" t="s">
        <v>27</v>
      </c>
      <c r="V20" s="121"/>
      <c r="W20" s="121"/>
      <c r="X20" s="121"/>
      <c r="Y20" s="121"/>
      <c r="Z20" s="121" t="s">
        <v>30</v>
      </c>
      <c r="AA20" s="121"/>
      <c r="AB20" s="121"/>
      <c r="AC20" s="121"/>
      <c r="AD20" s="121"/>
      <c r="AE20" s="121" t="s">
        <v>25</v>
      </c>
      <c r="AF20" s="121"/>
      <c r="AG20" s="121"/>
      <c r="AH20" s="121"/>
      <c r="AI20" s="121"/>
      <c r="AJ20" s="121" t="s">
        <v>28</v>
      </c>
      <c r="AK20" s="121"/>
      <c r="AL20" s="121"/>
      <c r="AM20" s="121"/>
      <c r="AN20" s="121"/>
      <c r="AO20" s="121" t="s">
        <v>31</v>
      </c>
      <c r="AP20" s="121"/>
      <c r="AQ20" s="121"/>
      <c r="AR20" s="121"/>
      <c r="AS20" s="121"/>
      <c r="AT20" s="121" t="s">
        <v>37</v>
      </c>
      <c r="AU20" s="121"/>
      <c r="AV20" s="121"/>
      <c r="AW20" s="121"/>
      <c r="AX20" s="121"/>
    </row>
    <row r="21" spans="3:53" ht="13.9" customHeight="1" x14ac:dyDescent="0.15">
      <c r="E21" s="121" t="s">
        <v>38</v>
      </c>
      <c r="F21" s="121"/>
      <c r="G21" s="121"/>
      <c r="H21" s="121"/>
      <c r="I21" s="121"/>
      <c r="J21" s="142">
        <v>30</v>
      </c>
      <c r="K21" s="143"/>
      <c r="L21" s="143"/>
      <c r="M21" s="143"/>
      <c r="N21" s="144" t="s">
        <v>10</v>
      </c>
      <c r="O21" s="145"/>
      <c r="P21" s="146">
        <v>0</v>
      </c>
      <c r="Q21" s="147"/>
      <c r="R21" s="147"/>
      <c r="S21" s="144" t="s">
        <v>20</v>
      </c>
      <c r="T21" s="145"/>
      <c r="U21" s="140">
        <v>0</v>
      </c>
      <c r="V21" s="141"/>
      <c r="W21" s="141"/>
      <c r="X21" s="130" t="s">
        <v>20</v>
      </c>
      <c r="Y21" s="131"/>
      <c r="Z21" s="146">
        <v>0</v>
      </c>
      <c r="AA21" s="147"/>
      <c r="AB21" s="147"/>
      <c r="AC21" s="144" t="s">
        <v>20</v>
      </c>
      <c r="AD21" s="145"/>
      <c r="AE21" s="140">
        <v>0</v>
      </c>
      <c r="AF21" s="141"/>
      <c r="AG21" s="141"/>
      <c r="AH21" s="130" t="s">
        <v>20</v>
      </c>
      <c r="AI21" s="131"/>
      <c r="AJ21" s="140">
        <v>0</v>
      </c>
      <c r="AK21" s="141"/>
      <c r="AL21" s="141"/>
      <c r="AM21" s="130" t="s">
        <v>20</v>
      </c>
      <c r="AN21" s="131"/>
      <c r="AO21" s="140">
        <v>0</v>
      </c>
      <c r="AP21" s="141"/>
      <c r="AQ21" s="141"/>
      <c r="AR21" s="130" t="s">
        <v>20</v>
      </c>
      <c r="AS21" s="131"/>
      <c r="AT21" s="138">
        <f>P21+U21+Z21+AE21+AJ21+AO21</f>
        <v>0</v>
      </c>
      <c r="AU21" s="139"/>
      <c r="AV21" s="139"/>
      <c r="AW21" s="130" t="s">
        <v>20</v>
      </c>
      <c r="AX21" s="131"/>
    </row>
    <row r="22" spans="3:53" ht="13.9" customHeight="1" x14ac:dyDescent="0.15">
      <c r="E22" s="121" t="s">
        <v>39</v>
      </c>
      <c r="F22" s="121"/>
      <c r="G22" s="121"/>
      <c r="H22" s="121"/>
      <c r="I22" s="121"/>
      <c r="J22" s="142">
        <v>31</v>
      </c>
      <c r="K22" s="143"/>
      <c r="L22" s="143"/>
      <c r="M22" s="143"/>
      <c r="N22" s="144" t="s">
        <v>10</v>
      </c>
      <c r="O22" s="145"/>
      <c r="P22" s="146">
        <v>0</v>
      </c>
      <c r="Q22" s="147"/>
      <c r="R22" s="147"/>
      <c r="S22" s="144" t="s">
        <v>20</v>
      </c>
      <c r="T22" s="145"/>
      <c r="U22" s="140">
        <v>0</v>
      </c>
      <c r="V22" s="141"/>
      <c r="W22" s="141"/>
      <c r="X22" s="130" t="s">
        <v>20</v>
      </c>
      <c r="Y22" s="131"/>
      <c r="Z22" s="146">
        <v>0</v>
      </c>
      <c r="AA22" s="147"/>
      <c r="AB22" s="147"/>
      <c r="AC22" s="144" t="s">
        <v>20</v>
      </c>
      <c r="AD22" s="145"/>
      <c r="AE22" s="140">
        <v>0</v>
      </c>
      <c r="AF22" s="141"/>
      <c r="AG22" s="141"/>
      <c r="AH22" s="130" t="s">
        <v>20</v>
      </c>
      <c r="AI22" s="131"/>
      <c r="AJ22" s="140">
        <v>0</v>
      </c>
      <c r="AK22" s="141"/>
      <c r="AL22" s="141"/>
      <c r="AM22" s="130" t="s">
        <v>20</v>
      </c>
      <c r="AN22" s="131"/>
      <c r="AO22" s="140">
        <v>0</v>
      </c>
      <c r="AP22" s="141"/>
      <c r="AQ22" s="141"/>
      <c r="AR22" s="130" t="s">
        <v>20</v>
      </c>
      <c r="AS22" s="131"/>
      <c r="AT22" s="138">
        <f t="shared" ref="AT22:AT32" si="0">P22+U22+Z22+AE22+AJ22+AO22</f>
        <v>0</v>
      </c>
      <c r="AU22" s="139"/>
      <c r="AV22" s="139"/>
      <c r="AW22" s="130" t="s">
        <v>20</v>
      </c>
      <c r="AX22" s="131"/>
    </row>
    <row r="23" spans="3:53" ht="13.9" customHeight="1" x14ac:dyDescent="0.15">
      <c r="E23" s="121" t="s">
        <v>40</v>
      </c>
      <c r="F23" s="121"/>
      <c r="G23" s="121"/>
      <c r="H23" s="121"/>
      <c r="I23" s="121"/>
      <c r="J23" s="142">
        <v>30</v>
      </c>
      <c r="K23" s="143"/>
      <c r="L23" s="143"/>
      <c r="M23" s="143"/>
      <c r="N23" s="144" t="s">
        <v>10</v>
      </c>
      <c r="O23" s="145"/>
      <c r="P23" s="146">
        <v>0</v>
      </c>
      <c r="Q23" s="147"/>
      <c r="R23" s="147"/>
      <c r="S23" s="144" t="s">
        <v>20</v>
      </c>
      <c r="T23" s="145"/>
      <c r="U23" s="140">
        <v>0</v>
      </c>
      <c r="V23" s="141"/>
      <c r="W23" s="141"/>
      <c r="X23" s="130" t="s">
        <v>20</v>
      </c>
      <c r="Y23" s="131"/>
      <c r="Z23" s="146">
        <v>0</v>
      </c>
      <c r="AA23" s="147"/>
      <c r="AB23" s="147"/>
      <c r="AC23" s="144" t="s">
        <v>20</v>
      </c>
      <c r="AD23" s="145"/>
      <c r="AE23" s="140">
        <v>0</v>
      </c>
      <c r="AF23" s="141"/>
      <c r="AG23" s="141"/>
      <c r="AH23" s="130" t="s">
        <v>20</v>
      </c>
      <c r="AI23" s="131"/>
      <c r="AJ23" s="140">
        <v>0</v>
      </c>
      <c r="AK23" s="141"/>
      <c r="AL23" s="141"/>
      <c r="AM23" s="130" t="s">
        <v>20</v>
      </c>
      <c r="AN23" s="131"/>
      <c r="AO23" s="140">
        <v>0</v>
      </c>
      <c r="AP23" s="141"/>
      <c r="AQ23" s="141"/>
      <c r="AR23" s="130" t="s">
        <v>20</v>
      </c>
      <c r="AS23" s="131"/>
      <c r="AT23" s="138">
        <f t="shared" si="0"/>
        <v>0</v>
      </c>
      <c r="AU23" s="139"/>
      <c r="AV23" s="139"/>
      <c r="AW23" s="130" t="s">
        <v>20</v>
      </c>
      <c r="AX23" s="131"/>
    </row>
    <row r="24" spans="3:53" ht="13.9" customHeight="1" x14ac:dyDescent="0.15">
      <c r="E24" s="121" t="s">
        <v>41</v>
      </c>
      <c r="F24" s="121"/>
      <c r="G24" s="121"/>
      <c r="H24" s="121"/>
      <c r="I24" s="121"/>
      <c r="J24" s="142">
        <v>31</v>
      </c>
      <c r="K24" s="143"/>
      <c r="L24" s="143"/>
      <c r="M24" s="143"/>
      <c r="N24" s="144" t="s">
        <v>10</v>
      </c>
      <c r="O24" s="145"/>
      <c r="P24" s="146">
        <v>0</v>
      </c>
      <c r="Q24" s="147"/>
      <c r="R24" s="147"/>
      <c r="S24" s="144" t="s">
        <v>20</v>
      </c>
      <c r="T24" s="145"/>
      <c r="U24" s="140">
        <v>0</v>
      </c>
      <c r="V24" s="141"/>
      <c r="W24" s="141"/>
      <c r="X24" s="130" t="s">
        <v>20</v>
      </c>
      <c r="Y24" s="131"/>
      <c r="Z24" s="146">
        <v>0</v>
      </c>
      <c r="AA24" s="147"/>
      <c r="AB24" s="147"/>
      <c r="AC24" s="144" t="s">
        <v>20</v>
      </c>
      <c r="AD24" s="145"/>
      <c r="AE24" s="140">
        <v>0</v>
      </c>
      <c r="AF24" s="141"/>
      <c r="AG24" s="141"/>
      <c r="AH24" s="130" t="s">
        <v>20</v>
      </c>
      <c r="AI24" s="131"/>
      <c r="AJ24" s="140">
        <v>0</v>
      </c>
      <c r="AK24" s="141"/>
      <c r="AL24" s="141"/>
      <c r="AM24" s="130" t="s">
        <v>20</v>
      </c>
      <c r="AN24" s="131"/>
      <c r="AO24" s="140">
        <v>0</v>
      </c>
      <c r="AP24" s="141"/>
      <c r="AQ24" s="141"/>
      <c r="AR24" s="130" t="s">
        <v>20</v>
      </c>
      <c r="AS24" s="131"/>
      <c r="AT24" s="138">
        <f t="shared" si="0"/>
        <v>0</v>
      </c>
      <c r="AU24" s="139"/>
      <c r="AV24" s="139"/>
      <c r="AW24" s="130" t="s">
        <v>20</v>
      </c>
      <c r="AX24" s="131"/>
    </row>
    <row r="25" spans="3:53" ht="13.9" customHeight="1" x14ac:dyDescent="0.15">
      <c r="E25" s="121" t="s">
        <v>42</v>
      </c>
      <c r="F25" s="121"/>
      <c r="G25" s="121"/>
      <c r="H25" s="121"/>
      <c r="I25" s="121"/>
      <c r="J25" s="142">
        <v>30</v>
      </c>
      <c r="K25" s="143"/>
      <c r="L25" s="143"/>
      <c r="M25" s="143"/>
      <c r="N25" s="144" t="s">
        <v>10</v>
      </c>
      <c r="O25" s="145"/>
      <c r="P25" s="146">
        <v>0</v>
      </c>
      <c r="Q25" s="147"/>
      <c r="R25" s="147"/>
      <c r="S25" s="144" t="s">
        <v>20</v>
      </c>
      <c r="T25" s="145"/>
      <c r="U25" s="140">
        <v>0</v>
      </c>
      <c r="V25" s="141"/>
      <c r="W25" s="141"/>
      <c r="X25" s="130" t="s">
        <v>20</v>
      </c>
      <c r="Y25" s="131"/>
      <c r="Z25" s="146">
        <v>0</v>
      </c>
      <c r="AA25" s="147"/>
      <c r="AB25" s="147"/>
      <c r="AC25" s="144" t="s">
        <v>20</v>
      </c>
      <c r="AD25" s="145"/>
      <c r="AE25" s="140">
        <v>0</v>
      </c>
      <c r="AF25" s="141"/>
      <c r="AG25" s="141"/>
      <c r="AH25" s="130" t="s">
        <v>20</v>
      </c>
      <c r="AI25" s="131"/>
      <c r="AJ25" s="140">
        <v>0</v>
      </c>
      <c r="AK25" s="141"/>
      <c r="AL25" s="141"/>
      <c r="AM25" s="130" t="s">
        <v>20</v>
      </c>
      <c r="AN25" s="131"/>
      <c r="AO25" s="140">
        <v>0</v>
      </c>
      <c r="AP25" s="141"/>
      <c r="AQ25" s="141"/>
      <c r="AR25" s="130" t="s">
        <v>20</v>
      </c>
      <c r="AS25" s="131"/>
      <c r="AT25" s="138">
        <f t="shared" si="0"/>
        <v>0</v>
      </c>
      <c r="AU25" s="139"/>
      <c r="AV25" s="139"/>
      <c r="AW25" s="130" t="s">
        <v>20</v>
      </c>
      <c r="AX25" s="131"/>
    </row>
    <row r="26" spans="3:53" ht="13.9" customHeight="1" x14ac:dyDescent="0.15">
      <c r="E26" s="121" t="s">
        <v>43</v>
      </c>
      <c r="F26" s="121"/>
      <c r="G26" s="121"/>
      <c r="H26" s="121"/>
      <c r="I26" s="121"/>
      <c r="J26" s="142">
        <v>30</v>
      </c>
      <c r="K26" s="143"/>
      <c r="L26" s="143"/>
      <c r="M26" s="143"/>
      <c r="N26" s="144" t="s">
        <v>10</v>
      </c>
      <c r="O26" s="145"/>
      <c r="P26" s="146">
        <v>0</v>
      </c>
      <c r="Q26" s="147"/>
      <c r="R26" s="147"/>
      <c r="S26" s="144" t="s">
        <v>20</v>
      </c>
      <c r="T26" s="145"/>
      <c r="U26" s="140">
        <v>0</v>
      </c>
      <c r="V26" s="141"/>
      <c r="W26" s="141"/>
      <c r="X26" s="130" t="s">
        <v>20</v>
      </c>
      <c r="Y26" s="131"/>
      <c r="Z26" s="146">
        <v>0</v>
      </c>
      <c r="AA26" s="147"/>
      <c r="AB26" s="147"/>
      <c r="AC26" s="144" t="s">
        <v>20</v>
      </c>
      <c r="AD26" s="145"/>
      <c r="AE26" s="140">
        <v>0</v>
      </c>
      <c r="AF26" s="141"/>
      <c r="AG26" s="141"/>
      <c r="AH26" s="130" t="s">
        <v>20</v>
      </c>
      <c r="AI26" s="131"/>
      <c r="AJ26" s="140">
        <v>0</v>
      </c>
      <c r="AK26" s="141"/>
      <c r="AL26" s="141"/>
      <c r="AM26" s="130" t="s">
        <v>20</v>
      </c>
      <c r="AN26" s="131"/>
      <c r="AO26" s="140">
        <v>0</v>
      </c>
      <c r="AP26" s="141"/>
      <c r="AQ26" s="141"/>
      <c r="AR26" s="130" t="s">
        <v>20</v>
      </c>
      <c r="AS26" s="131"/>
      <c r="AT26" s="138">
        <f t="shared" si="0"/>
        <v>0</v>
      </c>
      <c r="AU26" s="139"/>
      <c r="AV26" s="139"/>
      <c r="AW26" s="130" t="s">
        <v>20</v>
      </c>
      <c r="AX26" s="131"/>
    </row>
    <row r="27" spans="3:53" ht="13.9" customHeight="1" x14ac:dyDescent="0.15">
      <c r="E27" s="121" t="s">
        <v>44</v>
      </c>
      <c r="F27" s="121"/>
      <c r="G27" s="121"/>
      <c r="H27" s="121"/>
      <c r="I27" s="121"/>
      <c r="J27" s="142">
        <v>31</v>
      </c>
      <c r="K27" s="143"/>
      <c r="L27" s="143"/>
      <c r="M27" s="143"/>
      <c r="N27" s="144" t="s">
        <v>10</v>
      </c>
      <c r="O27" s="145"/>
      <c r="P27" s="146">
        <v>0</v>
      </c>
      <c r="Q27" s="147"/>
      <c r="R27" s="147"/>
      <c r="S27" s="144" t="s">
        <v>20</v>
      </c>
      <c r="T27" s="145"/>
      <c r="U27" s="140">
        <v>0</v>
      </c>
      <c r="V27" s="141"/>
      <c r="W27" s="141"/>
      <c r="X27" s="130" t="s">
        <v>20</v>
      </c>
      <c r="Y27" s="131"/>
      <c r="Z27" s="146">
        <v>0</v>
      </c>
      <c r="AA27" s="147"/>
      <c r="AB27" s="147"/>
      <c r="AC27" s="144" t="s">
        <v>20</v>
      </c>
      <c r="AD27" s="145"/>
      <c r="AE27" s="140">
        <v>0</v>
      </c>
      <c r="AF27" s="141"/>
      <c r="AG27" s="141"/>
      <c r="AH27" s="130" t="s">
        <v>20</v>
      </c>
      <c r="AI27" s="131"/>
      <c r="AJ27" s="140">
        <v>0</v>
      </c>
      <c r="AK27" s="141"/>
      <c r="AL27" s="141"/>
      <c r="AM27" s="130" t="s">
        <v>20</v>
      </c>
      <c r="AN27" s="131"/>
      <c r="AO27" s="140">
        <v>0</v>
      </c>
      <c r="AP27" s="141"/>
      <c r="AQ27" s="141"/>
      <c r="AR27" s="130" t="s">
        <v>20</v>
      </c>
      <c r="AS27" s="131"/>
      <c r="AT27" s="138">
        <f t="shared" si="0"/>
        <v>0</v>
      </c>
      <c r="AU27" s="139"/>
      <c r="AV27" s="139"/>
      <c r="AW27" s="130" t="s">
        <v>20</v>
      </c>
      <c r="AX27" s="131"/>
    </row>
    <row r="28" spans="3:53" ht="13.9" customHeight="1" x14ac:dyDescent="0.15">
      <c r="E28" s="121" t="s">
        <v>45</v>
      </c>
      <c r="F28" s="121"/>
      <c r="G28" s="121"/>
      <c r="H28" s="121"/>
      <c r="I28" s="121"/>
      <c r="J28" s="142">
        <v>30</v>
      </c>
      <c r="K28" s="143"/>
      <c r="L28" s="143"/>
      <c r="M28" s="143"/>
      <c r="N28" s="144" t="s">
        <v>10</v>
      </c>
      <c r="O28" s="145"/>
      <c r="P28" s="146">
        <v>0</v>
      </c>
      <c r="Q28" s="147"/>
      <c r="R28" s="147"/>
      <c r="S28" s="144" t="s">
        <v>20</v>
      </c>
      <c r="T28" s="145"/>
      <c r="U28" s="140">
        <v>0</v>
      </c>
      <c r="V28" s="141"/>
      <c r="W28" s="141"/>
      <c r="X28" s="130" t="s">
        <v>20</v>
      </c>
      <c r="Y28" s="131"/>
      <c r="Z28" s="146">
        <v>0</v>
      </c>
      <c r="AA28" s="147"/>
      <c r="AB28" s="147"/>
      <c r="AC28" s="144" t="s">
        <v>20</v>
      </c>
      <c r="AD28" s="145"/>
      <c r="AE28" s="140">
        <v>0</v>
      </c>
      <c r="AF28" s="141"/>
      <c r="AG28" s="141"/>
      <c r="AH28" s="130" t="s">
        <v>20</v>
      </c>
      <c r="AI28" s="131"/>
      <c r="AJ28" s="140">
        <v>0</v>
      </c>
      <c r="AK28" s="141"/>
      <c r="AL28" s="141"/>
      <c r="AM28" s="130" t="s">
        <v>20</v>
      </c>
      <c r="AN28" s="131"/>
      <c r="AO28" s="140">
        <v>0</v>
      </c>
      <c r="AP28" s="141"/>
      <c r="AQ28" s="141"/>
      <c r="AR28" s="130" t="s">
        <v>20</v>
      </c>
      <c r="AS28" s="131"/>
      <c r="AT28" s="138">
        <f t="shared" si="0"/>
        <v>0</v>
      </c>
      <c r="AU28" s="139"/>
      <c r="AV28" s="139"/>
      <c r="AW28" s="130" t="s">
        <v>20</v>
      </c>
      <c r="AX28" s="131"/>
    </row>
    <row r="29" spans="3:53" ht="13.9" customHeight="1" x14ac:dyDescent="0.15">
      <c r="E29" s="121" t="s">
        <v>46</v>
      </c>
      <c r="F29" s="121"/>
      <c r="G29" s="121"/>
      <c r="H29" s="121"/>
      <c r="I29" s="121"/>
      <c r="J29" s="142">
        <v>31</v>
      </c>
      <c r="K29" s="143"/>
      <c r="L29" s="143"/>
      <c r="M29" s="143"/>
      <c r="N29" s="144" t="s">
        <v>10</v>
      </c>
      <c r="O29" s="145"/>
      <c r="P29" s="146">
        <v>0</v>
      </c>
      <c r="Q29" s="147"/>
      <c r="R29" s="147"/>
      <c r="S29" s="144" t="s">
        <v>20</v>
      </c>
      <c r="T29" s="145"/>
      <c r="U29" s="140">
        <v>0</v>
      </c>
      <c r="V29" s="141"/>
      <c r="W29" s="141"/>
      <c r="X29" s="130" t="s">
        <v>20</v>
      </c>
      <c r="Y29" s="131"/>
      <c r="Z29" s="146">
        <v>0</v>
      </c>
      <c r="AA29" s="147"/>
      <c r="AB29" s="147"/>
      <c r="AC29" s="144" t="s">
        <v>20</v>
      </c>
      <c r="AD29" s="145"/>
      <c r="AE29" s="140">
        <v>0</v>
      </c>
      <c r="AF29" s="141"/>
      <c r="AG29" s="141"/>
      <c r="AH29" s="130" t="s">
        <v>20</v>
      </c>
      <c r="AI29" s="131"/>
      <c r="AJ29" s="140">
        <v>0</v>
      </c>
      <c r="AK29" s="141"/>
      <c r="AL29" s="141"/>
      <c r="AM29" s="130" t="s">
        <v>20</v>
      </c>
      <c r="AN29" s="131"/>
      <c r="AO29" s="140">
        <v>0</v>
      </c>
      <c r="AP29" s="141"/>
      <c r="AQ29" s="141"/>
      <c r="AR29" s="130" t="s">
        <v>20</v>
      </c>
      <c r="AS29" s="131"/>
      <c r="AT29" s="138">
        <f t="shared" si="0"/>
        <v>0</v>
      </c>
      <c r="AU29" s="139"/>
      <c r="AV29" s="139"/>
      <c r="AW29" s="130" t="s">
        <v>20</v>
      </c>
      <c r="AX29" s="131"/>
      <c r="BA29" s="42"/>
    </row>
    <row r="30" spans="3:53" ht="13.9" customHeight="1" x14ac:dyDescent="0.15">
      <c r="E30" s="121" t="s">
        <v>47</v>
      </c>
      <c r="F30" s="121"/>
      <c r="G30" s="121"/>
      <c r="H30" s="121"/>
      <c r="I30" s="121"/>
      <c r="J30" s="142">
        <v>30</v>
      </c>
      <c r="K30" s="143"/>
      <c r="L30" s="143"/>
      <c r="M30" s="143"/>
      <c r="N30" s="144" t="s">
        <v>10</v>
      </c>
      <c r="O30" s="145"/>
      <c r="P30" s="146">
        <v>0</v>
      </c>
      <c r="Q30" s="147"/>
      <c r="R30" s="147"/>
      <c r="S30" s="144" t="s">
        <v>20</v>
      </c>
      <c r="T30" s="145"/>
      <c r="U30" s="140">
        <v>0</v>
      </c>
      <c r="V30" s="141"/>
      <c r="W30" s="141"/>
      <c r="X30" s="130" t="s">
        <v>20</v>
      </c>
      <c r="Y30" s="131"/>
      <c r="Z30" s="146">
        <v>0</v>
      </c>
      <c r="AA30" s="147"/>
      <c r="AB30" s="147"/>
      <c r="AC30" s="144" t="s">
        <v>20</v>
      </c>
      <c r="AD30" s="145"/>
      <c r="AE30" s="140">
        <v>0</v>
      </c>
      <c r="AF30" s="141"/>
      <c r="AG30" s="141"/>
      <c r="AH30" s="130" t="s">
        <v>20</v>
      </c>
      <c r="AI30" s="131"/>
      <c r="AJ30" s="140">
        <v>0</v>
      </c>
      <c r="AK30" s="141"/>
      <c r="AL30" s="141"/>
      <c r="AM30" s="130" t="s">
        <v>20</v>
      </c>
      <c r="AN30" s="131"/>
      <c r="AO30" s="140">
        <v>0</v>
      </c>
      <c r="AP30" s="141"/>
      <c r="AQ30" s="141"/>
      <c r="AR30" s="130" t="s">
        <v>20</v>
      </c>
      <c r="AS30" s="131"/>
      <c r="AT30" s="138">
        <f t="shared" si="0"/>
        <v>0</v>
      </c>
      <c r="AU30" s="139"/>
      <c r="AV30" s="139"/>
      <c r="AW30" s="130" t="s">
        <v>20</v>
      </c>
      <c r="AX30" s="131"/>
    </row>
    <row r="31" spans="3:53" ht="13.9" customHeight="1" x14ac:dyDescent="0.15">
      <c r="E31" s="121" t="s">
        <v>48</v>
      </c>
      <c r="F31" s="121"/>
      <c r="G31" s="121"/>
      <c r="H31" s="121"/>
      <c r="I31" s="121"/>
      <c r="J31" s="142">
        <v>27</v>
      </c>
      <c r="K31" s="143"/>
      <c r="L31" s="143"/>
      <c r="M31" s="143"/>
      <c r="N31" s="144" t="s">
        <v>10</v>
      </c>
      <c r="O31" s="145"/>
      <c r="P31" s="146">
        <v>0</v>
      </c>
      <c r="Q31" s="147"/>
      <c r="R31" s="147"/>
      <c r="S31" s="144" t="s">
        <v>20</v>
      </c>
      <c r="T31" s="145"/>
      <c r="U31" s="140">
        <v>0</v>
      </c>
      <c r="V31" s="141"/>
      <c r="W31" s="141"/>
      <c r="X31" s="130" t="s">
        <v>20</v>
      </c>
      <c r="Y31" s="131"/>
      <c r="Z31" s="146">
        <v>0</v>
      </c>
      <c r="AA31" s="147"/>
      <c r="AB31" s="147"/>
      <c r="AC31" s="144" t="s">
        <v>20</v>
      </c>
      <c r="AD31" s="145"/>
      <c r="AE31" s="140">
        <v>0</v>
      </c>
      <c r="AF31" s="141"/>
      <c r="AG31" s="141"/>
      <c r="AH31" s="130" t="s">
        <v>20</v>
      </c>
      <c r="AI31" s="131"/>
      <c r="AJ31" s="140">
        <v>0</v>
      </c>
      <c r="AK31" s="141"/>
      <c r="AL31" s="141"/>
      <c r="AM31" s="130" t="s">
        <v>20</v>
      </c>
      <c r="AN31" s="131"/>
      <c r="AO31" s="140">
        <v>0</v>
      </c>
      <c r="AP31" s="141"/>
      <c r="AQ31" s="141"/>
      <c r="AR31" s="130" t="s">
        <v>20</v>
      </c>
      <c r="AS31" s="131"/>
      <c r="AT31" s="138">
        <f t="shared" si="0"/>
        <v>0</v>
      </c>
      <c r="AU31" s="139"/>
      <c r="AV31" s="139"/>
      <c r="AW31" s="130" t="s">
        <v>20</v>
      </c>
      <c r="AX31" s="131"/>
    </row>
    <row r="32" spans="3:53" ht="13.9" customHeight="1" x14ac:dyDescent="0.15">
      <c r="E32" s="121" t="s">
        <v>49</v>
      </c>
      <c r="F32" s="121"/>
      <c r="G32" s="121"/>
      <c r="H32" s="121"/>
      <c r="I32" s="121"/>
      <c r="J32" s="142">
        <v>31</v>
      </c>
      <c r="K32" s="143"/>
      <c r="L32" s="143"/>
      <c r="M32" s="143"/>
      <c r="N32" s="144" t="s">
        <v>10</v>
      </c>
      <c r="O32" s="145"/>
      <c r="P32" s="146">
        <v>0</v>
      </c>
      <c r="Q32" s="147"/>
      <c r="R32" s="147"/>
      <c r="S32" s="144" t="s">
        <v>20</v>
      </c>
      <c r="T32" s="145"/>
      <c r="U32" s="140">
        <v>0</v>
      </c>
      <c r="V32" s="141"/>
      <c r="W32" s="141"/>
      <c r="X32" s="130" t="s">
        <v>20</v>
      </c>
      <c r="Y32" s="131"/>
      <c r="Z32" s="146">
        <v>0</v>
      </c>
      <c r="AA32" s="147"/>
      <c r="AB32" s="147"/>
      <c r="AC32" s="144" t="s">
        <v>20</v>
      </c>
      <c r="AD32" s="145"/>
      <c r="AE32" s="140">
        <v>0</v>
      </c>
      <c r="AF32" s="141"/>
      <c r="AG32" s="141"/>
      <c r="AH32" s="130" t="s">
        <v>20</v>
      </c>
      <c r="AI32" s="131"/>
      <c r="AJ32" s="140">
        <v>0</v>
      </c>
      <c r="AK32" s="141"/>
      <c r="AL32" s="141"/>
      <c r="AM32" s="130" t="s">
        <v>20</v>
      </c>
      <c r="AN32" s="131"/>
      <c r="AO32" s="140">
        <v>0</v>
      </c>
      <c r="AP32" s="141"/>
      <c r="AQ32" s="141"/>
      <c r="AR32" s="130" t="s">
        <v>20</v>
      </c>
      <c r="AS32" s="131"/>
      <c r="AT32" s="138">
        <f t="shared" si="0"/>
        <v>0</v>
      </c>
      <c r="AU32" s="139"/>
      <c r="AV32" s="139"/>
      <c r="AW32" s="130" t="s">
        <v>20</v>
      </c>
      <c r="AX32" s="131"/>
    </row>
    <row r="33" spans="2:54" ht="13.9" customHeight="1" x14ac:dyDescent="0.15">
      <c r="E33" s="121" t="s">
        <v>37</v>
      </c>
      <c r="F33" s="121"/>
      <c r="G33" s="121"/>
      <c r="H33" s="121"/>
      <c r="I33" s="121"/>
      <c r="J33" s="148">
        <f>SUM(J21:M32)</f>
        <v>362</v>
      </c>
      <c r="K33" s="149"/>
      <c r="L33" s="149"/>
      <c r="M33" s="149"/>
      <c r="N33" s="144" t="s">
        <v>10</v>
      </c>
      <c r="O33" s="145"/>
      <c r="P33" s="150">
        <f>SUM(P21:R32)</f>
        <v>0</v>
      </c>
      <c r="Q33" s="151"/>
      <c r="R33" s="151"/>
      <c r="S33" s="144" t="s">
        <v>20</v>
      </c>
      <c r="T33" s="145"/>
      <c r="U33" s="138">
        <f>SUM(U21:W32)</f>
        <v>0</v>
      </c>
      <c r="V33" s="139"/>
      <c r="W33" s="139"/>
      <c r="X33" s="130" t="s">
        <v>20</v>
      </c>
      <c r="Y33" s="131"/>
      <c r="Z33" s="150">
        <f>SUM(Z21:AB32)</f>
        <v>0</v>
      </c>
      <c r="AA33" s="151"/>
      <c r="AB33" s="151"/>
      <c r="AC33" s="144" t="s">
        <v>20</v>
      </c>
      <c r="AD33" s="145"/>
      <c r="AE33" s="138">
        <f>SUM(AE21:AG32)</f>
        <v>0</v>
      </c>
      <c r="AF33" s="139"/>
      <c r="AG33" s="139"/>
      <c r="AH33" s="130" t="s">
        <v>20</v>
      </c>
      <c r="AI33" s="131"/>
      <c r="AJ33" s="138">
        <f>SUM(AJ21:AL32)</f>
        <v>0</v>
      </c>
      <c r="AK33" s="139"/>
      <c r="AL33" s="139"/>
      <c r="AM33" s="130" t="s">
        <v>20</v>
      </c>
      <c r="AN33" s="131"/>
      <c r="AO33" s="138">
        <f>SUM(AO21:AQ32)</f>
        <v>0</v>
      </c>
      <c r="AP33" s="139"/>
      <c r="AQ33" s="139"/>
      <c r="AR33" s="130" t="s">
        <v>20</v>
      </c>
      <c r="AS33" s="131"/>
      <c r="AT33" s="138">
        <f>SUM(AT21:AV32)</f>
        <v>0</v>
      </c>
      <c r="AU33" s="139"/>
      <c r="AV33" s="139"/>
      <c r="AW33" s="130" t="s">
        <v>20</v>
      </c>
      <c r="AX33" s="131"/>
    </row>
    <row r="34" spans="2:54" ht="13.9" customHeight="1" x14ac:dyDescent="0.15">
      <c r="E34" s="125" t="s">
        <v>50</v>
      </c>
      <c r="F34" s="126"/>
      <c r="G34" s="126"/>
      <c r="H34" s="126"/>
      <c r="I34" s="127"/>
      <c r="J34" s="167"/>
      <c r="K34" s="168"/>
      <c r="L34" s="168"/>
      <c r="M34" s="168"/>
      <c r="N34" s="168"/>
      <c r="O34" s="169"/>
      <c r="P34" s="152">
        <f>IFERROR(ROUNDUP(P33/$J$33,1),"0")</f>
        <v>0</v>
      </c>
      <c r="Q34" s="153"/>
      <c r="R34" s="153"/>
      <c r="S34" s="144" t="s">
        <v>20</v>
      </c>
      <c r="T34" s="145"/>
      <c r="U34" s="152">
        <f>IFERROR(ROUNDUP(U33/$J$33,1),"0")</f>
        <v>0</v>
      </c>
      <c r="V34" s="153"/>
      <c r="W34" s="153"/>
      <c r="X34" s="130" t="s">
        <v>20</v>
      </c>
      <c r="Y34" s="131"/>
      <c r="Z34" s="152">
        <f>IFERROR(ROUNDUP(Z33/$J$33,1),"0")</f>
        <v>0</v>
      </c>
      <c r="AA34" s="153"/>
      <c r="AB34" s="153"/>
      <c r="AC34" s="130" t="s">
        <v>20</v>
      </c>
      <c r="AD34" s="131"/>
      <c r="AE34" s="152">
        <f>IFERROR(ROUNDUP(AE33/$J$33,1),"0")</f>
        <v>0</v>
      </c>
      <c r="AF34" s="153"/>
      <c r="AG34" s="153"/>
      <c r="AH34" s="130" t="s">
        <v>20</v>
      </c>
      <c r="AI34" s="131"/>
      <c r="AJ34" s="152">
        <f>IFERROR(ROUNDUP(AJ33/$J$33,1),"0")</f>
        <v>0</v>
      </c>
      <c r="AK34" s="153"/>
      <c r="AL34" s="153"/>
      <c r="AM34" s="130" t="s">
        <v>20</v>
      </c>
      <c r="AN34" s="131"/>
      <c r="AO34" s="152">
        <f>IFERROR(ROUNDUP(AO33/$J$33,1),"0")</f>
        <v>0</v>
      </c>
      <c r="AP34" s="153"/>
      <c r="AQ34" s="153"/>
      <c r="AR34" s="130" t="s">
        <v>20</v>
      </c>
      <c r="AS34" s="131"/>
      <c r="AT34" s="165">
        <f>P34+U34+Z34+AE34+AJ34+AO34</f>
        <v>0</v>
      </c>
      <c r="AU34" s="166"/>
      <c r="AV34" s="166"/>
      <c r="AW34" s="130" t="s">
        <v>20</v>
      </c>
      <c r="AX34" s="131"/>
    </row>
    <row r="35" spans="2:54" ht="13.9" customHeight="1" x14ac:dyDescent="0.15">
      <c r="E35" s="37" t="s">
        <v>90</v>
      </c>
      <c r="AX35" s="43" t="str">
        <f>IFERROR(IF(AT34&gt;Y9,"「１　事業者名等」の定員数を超過しています。",""),"")</f>
        <v/>
      </c>
    </row>
    <row r="36" spans="2:54" ht="13.9" customHeight="1" x14ac:dyDescent="0.15">
      <c r="E36" s="37" t="s">
        <v>91</v>
      </c>
    </row>
    <row r="37" spans="2:54" ht="13.9" customHeight="1" x14ac:dyDescent="0.15">
      <c r="E37" s="37" t="s">
        <v>92</v>
      </c>
    </row>
    <row r="38" spans="2:54" ht="13.9" customHeight="1" x14ac:dyDescent="0.15">
      <c r="E38" s="37" t="s">
        <v>51</v>
      </c>
    </row>
    <row r="39" spans="2:54" ht="13.9" customHeight="1" x14ac:dyDescent="0.15">
      <c r="E39" s="37" t="s">
        <v>52</v>
      </c>
    </row>
    <row r="40" spans="2:54" ht="13.9" customHeight="1" x14ac:dyDescent="0.15">
      <c r="E40" s="37" t="s">
        <v>53</v>
      </c>
    </row>
    <row r="41" spans="2:54" ht="13.9" customHeight="1" x14ac:dyDescent="0.15">
      <c r="E41" s="37"/>
    </row>
    <row r="42" spans="2:54" ht="13.9" customHeight="1" x14ac:dyDescent="0.15">
      <c r="E42" s="37"/>
    </row>
    <row r="43" spans="2:54" ht="13.9" customHeight="1" x14ac:dyDescent="0.15">
      <c r="B43" s="44"/>
      <c r="C43" s="45"/>
      <c r="D43" s="45"/>
      <c r="E43" s="45"/>
      <c r="F43" s="45"/>
      <c r="G43" s="32" t="s">
        <v>67</v>
      </c>
      <c r="AA43" s="45"/>
      <c r="AB43" s="45"/>
      <c r="AC43" s="45"/>
      <c r="AD43" s="32" t="s">
        <v>65</v>
      </c>
      <c r="AX43" s="46"/>
      <c r="AY43" s="46"/>
      <c r="AZ43" s="46"/>
      <c r="BA43" s="45"/>
      <c r="BB43" s="45"/>
    </row>
    <row r="44" spans="2:54" ht="13.9" customHeight="1" x14ac:dyDescent="0.15">
      <c r="B44" s="44"/>
      <c r="C44" s="45"/>
      <c r="D44" s="45"/>
      <c r="E44" s="46"/>
      <c r="F44" s="46"/>
      <c r="I44" s="121"/>
      <c r="J44" s="121"/>
      <c r="K44" s="121"/>
      <c r="L44" s="121"/>
      <c r="M44" s="121"/>
      <c r="N44" s="121"/>
      <c r="O44" s="121"/>
      <c r="P44" s="121"/>
      <c r="Q44" s="121"/>
      <c r="R44" s="121"/>
      <c r="S44" s="121"/>
      <c r="T44" s="121"/>
      <c r="U44" s="121" t="s">
        <v>64</v>
      </c>
      <c r="V44" s="121"/>
      <c r="W44" s="121"/>
      <c r="X44" s="121"/>
      <c r="Y44" s="121"/>
      <c r="Z44" s="121"/>
      <c r="AA44" s="45"/>
      <c r="AB44" s="45"/>
      <c r="AC44" s="45"/>
      <c r="AF44" s="121"/>
      <c r="AG44" s="121"/>
      <c r="AH44" s="121"/>
      <c r="AI44" s="121"/>
      <c r="AJ44" s="121"/>
      <c r="AK44" s="121"/>
      <c r="AL44" s="121"/>
      <c r="AM44" s="121"/>
      <c r="AN44" s="121"/>
      <c r="AO44" s="121"/>
      <c r="AP44" s="121"/>
      <c r="AQ44" s="121"/>
      <c r="AR44" s="121" t="s">
        <v>64</v>
      </c>
      <c r="AS44" s="121"/>
      <c r="AT44" s="121"/>
      <c r="AU44" s="121"/>
      <c r="AV44" s="121"/>
      <c r="AW44" s="121"/>
      <c r="AX44" s="45"/>
      <c r="AY44" s="45"/>
      <c r="AZ44" s="45"/>
      <c r="BA44" s="45"/>
      <c r="BB44" s="45"/>
    </row>
    <row r="45" spans="2:54" ht="13.9" customHeight="1" x14ac:dyDescent="0.15">
      <c r="B45" s="44"/>
      <c r="C45" s="45"/>
      <c r="D45" s="45"/>
      <c r="E45" s="46"/>
      <c r="F45" s="46"/>
      <c r="I45" s="121" t="s">
        <v>63</v>
      </c>
      <c r="J45" s="121"/>
      <c r="K45" s="121"/>
      <c r="L45" s="121"/>
      <c r="M45" s="121"/>
      <c r="N45" s="121"/>
      <c r="O45" s="121"/>
      <c r="P45" s="121"/>
      <c r="Q45" s="121"/>
      <c r="R45" s="121"/>
      <c r="S45" s="121"/>
      <c r="T45" s="121"/>
      <c r="U45" s="160" t="str">
        <f>IF(AND(OR(AK7="○",AK8="○"),E12="○"),ROUNDUP(AX15*0.9/7,0),IF(AND(OR(AK7="○",AK8="○"),OR(E13="○",E14="○")),ROUNDUP(AT34/7,0),""))</f>
        <v/>
      </c>
      <c r="V45" s="161"/>
      <c r="W45" s="161"/>
      <c r="X45" s="162"/>
      <c r="Y45" s="163" t="s">
        <v>54</v>
      </c>
      <c r="Z45" s="163"/>
      <c r="AA45" s="45"/>
      <c r="AB45" s="45"/>
      <c r="AC45" s="45"/>
      <c r="AF45" s="121" t="s">
        <v>63</v>
      </c>
      <c r="AG45" s="121"/>
      <c r="AH45" s="121"/>
      <c r="AI45" s="121"/>
      <c r="AJ45" s="121"/>
      <c r="AK45" s="121"/>
      <c r="AL45" s="121"/>
      <c r="AM45" s="121"/>
      <c r="AN45" s="121"/>
      <c r="AO45" s="121"/>
      <c r="AP45" s="121"/>
      <c r="AQ45" s="121"/>
      <c r="AR45" s="164"/>
      <c r="AS45" s="164"/>
      <c r="AT45" s="164"/>
      <c r="AU45" s="164"/>
      <c r="AV45" s="163" t="s">
        <v>54</v>
      </c>
      <c r="AW45" s="163"/>
    </row>
    <row r="46" spans="2:54" ht="13.9" customHeight="1" x14ac:dyDescent="0.15">
      <c r="B46" s="44"/>
      <c r="C46" s="45"/>
      <c r="D46" s="45"/>
      <c r="E46" s="47"/>
      <c r="F46" s="45"/>
      <c r="I46" s="37"/>
      <c r="AA46" s="45"/>
      <c r="AB46" s="45"/>
      <c r="AC46" s="45"/>
      <c r="AF46" s="37"/>
    </row>
    <row r="47" spans="2:54" ht="13.9" customHeight="1" x14ac:dyDescent="0.15">
      <c r="B47" s="44"/>
      <c r="C47" s="45"/>
      <c r="D47" s="45"/>
      <c r="E47" s="47"/>
      <c r="F47" s="45"/>
      <c r="G47" s="44" t="s">
        <v>86</v>
      </c>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8"/>
      <c r="AK47" s="48"/>
      <c r="AL47" s="48"/>
      <c r="AM47" s="48"/>
      <c r="AN47" s="48"/>
      <c r="AO47" s="48"/>
      <c r="AP47" s="48"/>
      <c r="AQ47" s="48"/>
      <c r="AX47" s="45"/>
      <c r="AY47" s="45"/>
      <c r="AZ47" s="45"/>
    </row>
    <row r="48" spans="2:54" ht="13.9" customHeight="1" thickBot="1" x14ac:dyDescent="0.2">
      <c r="B48" s="44"/>
      <c r="C48" s="45"/>
      <c r="D48" s="45"/>
      <c r="E48" s="47"/>
      <c r="F48" s="45"/>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8"/>
      <c r="AK48" s="48"/>
      <c r="AL48" s="48"/>
      <c r="AM48" s="48"/>
      <c r="AN48" s="48"/>
      <c r="AO48" s="48"/>
      <c r="AP48" s="48"/>
      <c r="AQ48" s="48"/>
      <c r="AX48" s="45"/>
      <c r="AY48" s="45"/>
      <c r="AZ48" s="45"/>
    </row>
    <row r="49" spans="2:57" ht="13.9" customHeight="1" x14ac:dyDescent="0.15">
      <c r="B49" s="44"/>
      <c r="C49" s="44"/>
      <c r="D49" s="44"/>
      <c r="E49" s="44"/>
      <c r="F49" s="44"/>
      <c r="G49" s="44"/>
      <c r="H49" s="44"/>
      <c r="I49" s="44"/>
      <c r="J49" s="44"/>
      <c r="K49" s="44"/>
      <c r="L49" s="44"/>
      <c r="M49" s="44"/>
      <c r="N49" s="44"/>
      <c r="O49" s="48"/>
      <c r="P49" s="48"/>
      <c r="Q49" s="44"/>
      <c r="R49" s="44"/>
      <c r="S49" s="44"/>
      <c r="T49" s="44"/>
      <c r="U49" s="44"/>
      <c r="V49" s="44"/>
      <c r="W49" s="44"/>
      <c r="X49" s="44"/>
      <c r="Y49" s="44"/>
      <c r="Z49" s="44"/>
      <c r="AA49" s="44"/>
      <c r="AB49" s="44"/>
      <c r="AC49" s="49"/>
      <c r="AD49" s="154" t="str">
        <f>(IF(OR(U45&lt;=AR45),"可","規定の員数を満たしていません。"))</f>
        <v>可</v>
      </c>
      <c r="AE49" s="155"/>
      <c r="AF49" s="155"/>
      <c r="AG49" s="155"/>
      <c r="AH49" s="155"/>
      <c r="AI49" s="155"/>
      <c r="AJ49" s="155"/>
      <c r="AK49" s="155"/>
      <c r="AL49" s="155"/>
      <c r="AM49" s="155"/>
      <c r="AN49" s="155"/>
      <c r="AO49" s="155"/>
      <c r="AP49" s="155"/>
      <c r="AQ49" s="155"/>
      <c r="AR49" s="155"/>
      <c r="AS49" s="155"/>
      <c r="AT49" s="155"/>
      <c r="AU49" s="156"/>
      <c r="AV49" s="48"/>
      <c r="AW49" s="48"/>
      <c r="AX49" s="48"/>
      <c r="AY49" s="48"/>
      <c r="AZ49" s="48"/>
      <c r="BA49" s="48"/>
      <c r="BB49" s="48"/>
      <c r="BC49" s="48"/>
      <c r="BD49" s="48"/>
      <c r="BE49" s="48"/>
    </row>
    <row r="50" spans="2:57" ht="13.9" customHeight="1" thickBot="1" x14ac:dyDescent="0.2">
      <c r="O50" s="48"/>
      <c r="P50" s="48"/>
      <c r="Q50" s="45"/>
      <c r="R50" s="45"/>
      <c r="S50" s="45"/>
      <c r="T50" s="45"/>
      <c r="U50" s="45"/>
      <c r="V50" s="45"/>
      <c r="W50" s="45"/>
      <c r="X50" s="44"/>
      <c r="Y50" s="44"/>
      <c r="Z50" s="48"/>
      <c r="AA50" s="44"/>
      <c r="AB50" s="44"/>
      <c r="AC50" s="48"/>
      <c r="AD50" s="157"/>
      <c r="AE50" s="158"/>
      <c r="AF50" s="158"/>
      <c r="AG50" s="158"/>
      <c r="AH50" s="158"/>
      <c r="AI50" s="158"/>
      <c r="AJ50" s="158"/>
      <c r="AK50" s="158"/>
      <c r="AL50" s="158"/>
      <c r="AM50" s="158"/>
      <c r="AN50" s="158"/>
      <c r="AO50" s="158"/>
      <c r="AP50" s="158"/>
      <c r="AQ50" s="158"/>
      <c r="AR50" s="158"/>
      <c r="AS50" s="158"/>
      <c r="AT50" s="158"/>
      <c r="AU50" s="159"/>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J21:M32 AJ21:AL32">
    <cfRule type="expression" dxfId="12" priority="54">
      <formula>COUNTA($G$12)&gt;=1</formula>
    </cfRule>
  </conditionalFormatting>
  <conditionalFormatting sqref="P21:R32">
    <cfRule type="expression" dxfId="11" priority="44">
      <formula>COUNTA($G$12)&gt;=1</formula>
    </cfRule>
  </conditionalFormatting>
  <conditionalFormatting sqref="U21:W32">
    <cfRule type="expression" dxfId="10" priority="33">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5">
      <formula>COUNTA($E$13:$G$14)&gt;=1</formula>
    </cfRule>
  </conditionalFormatting>
  <conditionalFormatting sqref="AO21:AQ32">
    <cfRule type="expression" dxfId="6" priority="23">
      <formula>COUNTA($G$12)&gt;=1</formula>
    </cfRule>
  </conditionalFormatting>
  <dataValidations count="4">
    <dataValidation type="list" allowBlank="1" showInputMessage="1" showErrorMessage="1" sqref="E12:G14 AH10 AK7:AM8" xr:uid="{95512B79-1C80-4B07-B783-97236E043AF9}">
      <formula1>$Q$3:$Q$4</formula1>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2:M22 J24:M25 J27:M27 J29:M30 J32:M32" xr:uid="{6D1D0818-4CD3-4B04-8AD9-F177243400E2}">
      <formula1>0</formula1>
      <formula2>31</formula2>
    </dataValidation>
  </dataValidations>
  <printOptions horizontalCentered="1" verticalCentered="1"/>
  <pageMargins left="0.25" right="0.25"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FBFF-62CE-4440-9CE5-AFD5714942A1}">
  <dimension ref="A1:BE57"/>
  <sheetViews>
    <sheetView view="pageBreakPreview" zoomScale="115" zoomScaleNormal="115" zoomScaleSheetLayoutView="115" workbookViewId="0"/>
  </sheetViews>
  <sheetFormatPr defaultColWidth="8.875" defaultRowHeight="12" x14ac:dyDescent="0.15"/>
  <cols>
    <col min="1" max="56" width="1.75" style="32" customWidth="1"/>
    <col min="57" max="59" width="8.875" style="32" customWidth="1"/>
    <col min="60" max="16384" width="8.875" style="32"/>
  </cols>
  <sheetData>
    <row r="1" spans="1:56" ht="13.9" customHeight="1" x14ac:dyDescent="0.15">
      <c r="A1" s="32" t="s">
        <v>93</v>
      </c>
    </row>
    <row r="2" spans="1:56" ht="13.9" customHeight="1" x14ac:dyDescent="0.15">
      <c r="AP2" s="120" t="s">
        <v>7</v>
      </c>
      <c r="AQ2" s="120"/>
      <c r="AR2" s="120"/>
      <c r="AS2" s="124"/>
      <c r="AT2" s="124"/>
      <c r="AU2" s="120" t="s">
        <v>8</v>
      </c>
      <c r="AV2" s="120"/>
      <c r="AW2" s="124"/>
      <c r="AX2" s="124"/>
      <c r="AY2" s="120" t="s">
        <v>9</v>
      </c>
      <c r="AZ2" s="120"/>
      <c r="BA2" s="124"/>
      <c r="BB2" s="124"/>
      <c r="BC2" s="120" t="s">
        <v>10</v>
      </c>
      <c r="BD2" s="120"/>
    </row>
    <row r="3" spans="1:56" ht="13.9" customHeight="1" x14ac:dyDescent="0.15"/>
    <row r="4" spans="1:56" ht="13.9" customHeight="1" x14ac:dyDescent="0.15">
      <c r="Q4" s="32" t="s">
        <v>11</v>
      </c>
    </row>
    <row r="5" spans="1:56" ht="13.9" customHeight="1" x14ac:dyDescent="0.15"/>
    <row r="6" spans="1:56" ht="13.9" customHeight="1" x14ac:dyDescent="0.15">
      <c r="C6" s="32" t="s">
        <v>12</v>
      </c>
      <c r="AI6" s="32" t="s">
        <v>13</v>
      </c>
    </row>
    <row r="7" spans="1:56" ht="13.9" customHeight="1" x14ac:dyDescent="0.15">
      <c r="E7" s="121" t="s">
        <v>14</v>
      </c>
      <c r="F7" s="121"/>
      <c r="G7" s="121"/>
      <c r="H7" s="121"/>
      <c r="I7" s="121"/>
      <c r="J7" s="121"/>
      <c r="K7" s="121"/>
      <c r="L7" s="122"/>
      <c r="M7" s="122"/>
      <c r="N7" s="122"/>
      <c r="O7" s="122"/>
      <c r="P7" s="122"/>
      <c r="Q7" s="122"/>
      <c r="R7" s="122"/>
      <c r="S7" s="122"/>
      <c r="T7" s="122"/>
      <c r="U7" s="122"/>
      <c r="V7" s="122"/>
      <c r="W7" s="122"/>
      <c r="X7" s="122"/>
      <c r="Y7" s="122"/>
      <c r="Z7" s="122"/>
      <c r="AA7" s="122"/>
      <c r="AB7" s="122"/>
      <c r="AC7" s="122"/>
      <c r="AD7" s="122"/>
      <c r="AK7" s="123" t="s">
        <v>11</v>
      </c>
      <c r="AL7" s="123"/>
      <c r="AM7" s="123"/>
      <c r="AN7" s="121" t="s">
        <v>15</v>
      </c>
      <c r="AO7" s="121"/>
      <c r="AP7" s="121"/>
      <c r="AQ7" s="121"/>
      <c r="AR7" s="121"/>
      <c r="AS7" s="121"/>
      <c r="AT7" s="121"/>
      <c r="AU7" s="121"/>
      <c r="AV7" s="121"/>
      <c r="AW7" s="121"/>
      <c r="AX7" s="121"/>
      <c r="AY7" s="121"/>
    </row>
    <row r="8" spans="1:56" ht="13.9" customHeight="1" x14ac:dyDescent="0.15">
      <c r="E8" s="121" t="s">
        <v>16</v>
      </c>
      <c r="F8" s="121"/>
      <c r="G8" s="121"/>
      <c r="H8" s="121"/>
      <c r="I8" s="121"/>
      <c r="J8" s="121"/>
      <c r="K8" s="121"/>
      <c r="L8" s="122"/>
      <c r="M8" s="122"/>
      <c r="N8" s="122"/>
      <c r="O8" s="122"/>
      <c r="P8" s="122"/>
      <c r="Q8" s="122"/>
      <c r="R8" s="122"/>
      <c r="S8" s="122"/>
      <c r="T8" s="122"/>
      <c r="U8" s="122"/>
      <c r="V8" s="122"/>
      <c r="W8" s="122"/>
      <c r="X8" s="122"/>
      <c r="Y8" s="122"/>
      <c r="Z8" s="122"/>
      <c r="AA8" s="122"/>
      <c r="AB8" s="122"/>
      <c r="AC8" s="122"/>
      <c r="AD8" s="122"/>
      <c r="AK8" s="123"/>
      <c r="AL8" s="123"/>
      <c r="AM8" s="123"/>
      <c r="AN8" s="121" t="s">
        <v>17</v>
      </c>
      <c r="AO8" s="121"/>
      <c r="AP8" s="121"/>
      <c r="AQ8" s="121"/>
      <c r="AR8" s="121"/>
      <c r="AS8" s="121"/>
      <c r="AT8" s="121"/>
      <c r="AU8" s="121"/>
      <c r="AV8" s="121"/>
      <c r="AW8" s="121"/>
      <c r="AX8" s="121"/>
      <c r="AY8" s="121"/>
    </row>
    <row r="9" spans="1:56" ht="13.9" customHeight="1" x14ac:dyDescent="0.15">
      <c r="E9" s="121" t="s">
        <v>18</v>
      </c>
      <c r="F9" s="121"/>
      <c r="G9" s="121"/>
      <c r="H9" s="121"/>
      <c r="I9" s="121"/>
      <c r="J9" s="121"/>
      <c r="K9" s="121"/>
      <c r="L9" s="122"/>
      <c r="M9" s="122"/>
      <c r="N9" s="122"/>
      <c r="O9" s="122"/>
      <c r="P9" s="122"/>
      <c r="Q9" s="122"/>
      <c r="R9" s="122"/>
      <c r="S9" s="122"/>
      <c r="T9" s="122"/>
      <c r="U9" s="122"/>
      <c r="V9" s="121" t="s">
        <v>19</v>
      </c>
      <c r="W9" s="121"/>
      <c r="X9" s="121"/>
      <c r="Y9" s="133">
        <v>14</v>
      </c>
      <c r="Z9" s="133"/>
      <c r="AA9" s="133"/>
      <c r="AB9" s="133"/>
      <c r="AC9" s="121" t="s">
        <v>20</v>
      </c>
      <c r="AD9" s="121"/>
      <c r="AJ9" s="33"/>
      <c r="AK9" s="34" t="s">
        <v>21</v>
      </c>
      <c r="AL9" s="33"/>
      <c r="AM9" s="33"/>
      <c r="AN9" s="33"/>
      <c r="AO9" s="33"/>
      <c r="AP9" s="33"/>
      <c r="AQ9" s="33"/>
      <c r="AR9" s="33"/>
      <c r="AS9" s="33"/>
      <c r="AT9" s="33"/>
      <c r="AU9" s="33"/>
    </row>
    <row r="10" spans="1:56" ht="13.9" customHeight="1" x14ac:dyDescent="0.15">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H10" s="33"/>
      <c r="AI10" s="33"/>
      <c r="AJ10" s="33"/>
      <c r="AK10" s="35" t="str">
        <f>IF(COUNTIF(AK6:AM8,"○")&gt;1,"いづれか１つを選択してください。","")</f>
        <v/>
      </c>
      <c r="AL10" s="33"/>
      <c r="AM10" s="33"/>
      <c r="AN10" s="33"/>
      <c r="AO10" s="33"/>
      <c r="AP10" s="33"/>
      <c r="AQ10" s="33"/>
      <c r="AR10" s="33"/>
      <c r="AS10" s="33"/>
      <c r="AT10" s="33"/>
      <c r="AU10" s="33"/>
    </row>
    <row r="11" spans="1:56" ht="13.9" customHeight="1" x14ac:dyDescent="0.15">
      <c r="C11" s="32" t="s">
        <v>22</v>
      </c>
      <c r="AH11" s="32" t="s">
        <v>76</v>
      </c>
    </row>
    <row r="12" spans="1:56" ht="13.9" customHeight="1" x14ac:dyDescent="0.15">
      <c r="E12" s="123" t="s">
        <v>11</v>
      </c>
      <c r="F12" s="123"/>
      <c r="G12" s="123"/>
      <c r="H12" s="134" t="s">
        <v>23</v>
      </c>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I12" s="36"/>
      <c r="AK12" s="125" t="s">
        <v>24</v>
      </c>
      <c r="AL12" s="126"/>
      <c r="AM12" s="126"/>
      <c r="AN12" s="127"/>
      <c r="AO12" s="128"/>
      <c r="AP12" s="129"/>
      <c r="AQ12" s="129"/>
      <c r="AR12" s="130" t="s">
        <v>20</v>
      </c>
      <c r="AS12" s="131"/>
      <c r="AT12" s="132" t="s">
        <v>25</v>
      </c>
      <c r="AU12" s="130"/>
      <c r="AV12" s="130"/>
      <c r="AW12" s="131"/>
      <c r="AX12" s="128">
        <v>3</v>
      </c>
      <c r="AY12" s="129"/>
      <c r="AZ12" s="129"/>
      <c r="BA12" s="130" t="s">
        <v>20</v>
      </c>
      <c r="BB12" s="131"/>
    </row>
    <row r="13" spans="1:56" ht="13.9" customHeight="1" x14ac:dyDescent="0.15">
      <c r="E13" s="123"/>
      <c r="F13" s="123"/>
      <c r="G13" s="123"/>
      <c r="H13" s="134" t="s">
        <v>26</v>
      </c>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H13" s="36" t="str">
        <f>IF(E12="○","→","")</f>
        <v>→</v>
      </c>
      <c r="AI13" s="36"/>
      <c r="AK13" s="132" t="s">
        <v>27</v>
      </c>
      <c r="AL13" s="130"/>
      <c r="AM13" s="130"/>
      <c r="AN13" s="131"/>
      <c r="AO13" s="128"/>
      <c r="AP13" s="129"/>
      <c r="AQ13" s="129"/>
      <c r="AR13" s="130" t="s">
        <v>20</v>
      </c>
      <c r="AS13" s="131"/>
      <c r="AT13" s="132" t="s">
        <v>28</v>
      </c>
      <c r="AU13" s="130"/>
      <c r="AV13" s="130"/>
      <c r="AW13" s="131"/>
      <c r="AX13" s="128">
        <v>1</v>
      </c>
      <c r="AY13" s="129"/>
      <c r="AZ13" s="129"/>
      <c r="BA13" s="130" t="s">
        <v>20</v>
      </c>
      <c r="BB13" s="131"/>
    </row>
    <row r="14" spans="1:56" ht="13.9" customHeight="1" x14ac:dyDescent="0.15">
      <c r="E14" s="123"/>
      <c r="F14" s="123"/>
      <c r="G14" s="123"/>
      <c r="H14" s="134" t="s">
        <v>29</v>
      </c>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H14" s="36"/>
      <c r="AI14" s="36"/>
      <c r="AK14" s="132" t="s">
        <v>30</v>
      </c>
      <c r="AL14" s="130"/>
      <c r="AM14" s="130"/>
      <c r="AN14" s="131"/>
      <c r="AO14" s="128">
        <v>3</v>
      </c>
      <c r="AP14" s="129"/>
      <c r="AQ14" s="129"/>
      <c r="AR14" s="130" t="s">
        <v>20</v>
      </c>
      <c r="AS14" s="131"/>
      <c r="AT14" s="132" t="s">
        <v>31</v>
      </c>
      <c r="AU14" s="130"/>
      <c r="AV14" s="130"/>
      <c r="AW14" s="131"/>
      <c r="AX14" s="128"/>
      <c r="AY14" s="129"/>
      <c r="AZ14" s="129"/>
      <c r="BA14" s="130" t="s">
        <v>20</v>
      </c>
      <c r="BB14" s="131"/>
    </row>
    <row r="15" spans="1:56" ht="13.9" customHeight="1" x14ac:dyDescent="0.15">
      <c r="E15" s="37" t="s">
        <v>32</v>
      </c>
      <c r="AT15" s="132" t="s">
        <v>33</v>
      </c>
      <c r="AU15" s="130"/>
      <c r="AV15" s="130"/>
      <c r="AW15" s="131"/>
      <c r="AX15" s="136">
        <f>AO12+AO13+AO14+AX12+AX13+AX14</f>
        <v>7</v>
      </c>
      <c r="AY15" s="137"/>
      <c r="AZ15" s="137"/>
      <c r="BA15" s="130" t="s">
        <v>20</v>
      </c>
      <c r="BB15" s="131"/>
    </row>
    <row r="16" spans="1:56" ht="13.9" customHeight="1" x14ac:dyDescent="0.15">
      <c r="E16" s="37" t="s">
        <v>34</v>
      </c>
      <c r="AD16" s="38" t="str">
        <f>IF(OR(E13="○",E14="○"),"↓","")</f>
        <v/>
      </c>
      <c r="AE16" s="39"/>
      <c r="AR16" s="33"/>
      <c r="AS16" s="33"/>
      <c r="AT16" s="40"/>
      <c r="AU16" s="40"/>
      <c r="AV16" s="40"/>
      <c r="AW16" s="40"/>
      <c r="AX16" s="40"/>
      <c r="AY16" s="40"/>
      <c r="AZ16" s="40"/>
      <c r="BA16" s="40"/>
      <c r="BB16" s="41" t="str">
        <f>IF(AND(AX15&lt;&gt;Y9,E12="○"),"「１　事業者名簿」の定員数と想定される利用者数が一致しません。","")</f>
        <v>「１　事業者名簿」の定員数と想定される利用者数が一致しません。</v>
      </c>
    </row>
    <row r="17" spans="3:53" ht="13.9" customHeight="1" x14ac:dyDescent="0.15">
      <c r="E17" s="35" t="str">
        <f>IF(COUNTIF(E12:G14,"○")&gt;1,"いずれか１つを選択してください。","")</f>
        <v/>
      </c>
      <c r="AD17" s="36"/>
      <c r="AE17" s="36"/>
      <c r="AR17" s="33"/>
      <c r="AS17" s="33"/>
      <c r="AT17" s="33"/>
      <c r="AU17" s="33"/>
      <c r="AV17" s="33"/>
      <c r="AW17" s="33"/>
      <c r="AX17" s="33"/>
      <c r="AY17" s="33"/>
      <c r="AZ17" s="33"/>
    </row>
    <row r="18" spans="3:53" ht="13.9" customHeight="1" x14ac:dyDescent="0.15">
      <c r="C18" s="32" t="s">
        <v>55</v>
      </c>
    </row>
    <row r="19" spans="3:53" ht="13.9" customHeight="1" x14ac:dyDescent="0.15">
      <c r="E19" s="121"/>
      <c r="F19" s="121"/>
      <c r="G19" s="121"/>
      <c r="H19" s="121"/>
      <c r="I19" s="121"/>
      <c r="J19" s="121" t="s">
        <v>35</v>
      </c>
      <c r="K19" s="121"/>
      <c r="L19" s="121"/>
      <c r="M19" s="121"/>
      <c r="N19" s="121"/>
      <c r="O19" s="121"/>
      <c r="P19" s="121" t="s">
        <v>36</v>
      </c>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row>
    <row r="20" spans="3:53" ht="13.9" customHeight="1" x14ac:dyDescent="0.15">
      <c r="E20" s="121"/>
      <c r="F20" s="121"/>
      <c r="G20" s="121"/>
      <c r="H20" s="121"/>
      <c r="I20" s="121"/>
      <c r="J20" s="121"/>
      <c r="K20" s="121"/>
      <c r="L20" s="121"/>
      <c r="M20" s="121"/>
      <c r="N20" s="121"/>
      <c r="O20" s="121"/>
      <c r="P20" s="135" t="s">
        <v>24</v>
      </c>
      <c r="Q20" s="135"/>
      <c r="R20" s="135"/>
      <c r="S20" s="135"/>
      <c r="T20" s="135"/>
      <c r="U20" s="121" t="s">
        <v>27</v>
      </c>
      <c r="V20" s="121"/>
      <c r="W20" s="121"/>
      <c r="X20" s="121"/>
      <c r="Y20" s="121"/>
      <c r="Z20" s="121" t="s">
        <v>30</v>
      </c>
      <c r="AA20" s="121"/>
      <c r="AB20" s="121"/>
      <c r="AC20" s="121"/>
      <c r="AD20" s="121"/>
      <c r="AE20" s="121" t="s">
        <v>25</v>
      </c>
      <c r="AF20" s="121"/>
      <c r="AG20" s="121"/>
      <c r="AH20" s="121"/>
      <c r="AI20" s="121"/>
      <c r="AJ20" s="121" t="s">
        <v>28</v>
      </c>
      <c r="AK20" s="121"/>
      <c r="AL20" s="121"/>
      <c r="AM20" s="121"/>
      <c r="AN20" s="121"/>
      <c r="AO20" s="121" t="s">
        <v>31</v>
      </c>
      <c r="AP20" s="121"/>
      <c r="AQ20" s="121"/>
      <c r="AR20" s="121"/>
      <c r="AS20" s="121"/>
      <c r="AT20" s="121" t="s">
        <v>37</v>
      </c>
      <c r="AU20" s="121"/>
      <c r="AV20" s="121"/>
      <c r="AW20" s="121"/>
      <c r="AX20" s="121"/>
    </row>
    <row r="21" spans="3:53" ht="13.9" customHeight="1" x14ac:dyDescent="0.15">
      <c r="E21" s="121" t="s">
        <v>38</v>
      </c>
      <c r="F21" s="121"/>
      <c r="G21" s="121"/>
      <c r="H21" s="121"/>
      <c r="I21" s="121"/>
      <c r="J21" s="142">
        <v>30</v>
      </c>
      <c r="K21" s="143"/>
      <c r="L21" s="143"/>
      <c r="M21" s="143"/>
      <c r="N21" s="144" t="s">
        <v>10</v>
      </c>
      <c r="O21" s="145"/>
      <c r="P21" s="146">
        <v>0</v>
      </c>
      <c r="Q21" s="147"/>
      <c r="R21" s="147"/>
      <c r="S21" s="144" t="s">
        <v>20</v>
      </c>
      <c r="T21" s="145"/>
      <c r="U21" s="140">
        <v>0</v>
      </c>
      <c r="V21" s="141"/>
      <c r="W21" s="141"/>
      <c r="X21" s="130" t="s">
        <v>20</v>
      </c>
      <c r="Y21" s="131"/>
      <c r="Z21" s="140">
        <v>210</v>
      </c>
      <c r="AA21" s="141"/>
      <c r="AB21" s="141"/>
      <c r="AC21" s="130" t="s">
        <v>20</v>
      </c>
      <c r="AD21" s="131"/>
      <c r="AE21" s="140">
        <v>210</v>
      </c>
      <c r="AF21" s="141"/>
      <c r="AG21" s="141"/>
      <c r="AH21" s="130" t="s">
        <v>20</v>
      </c>
      <c r="AI21" s="131"/>
      <c r="AJ21" s="140">
        <v>0</v>
      </c>
      <c r="AK21" s="141"/>
      <c r="AL21" s="141"/>
      <c r="AM21" s="130" t="s">
        <v>20</v>
      </c>
      <c r="AN21" s="131"/>
      <c r="AO21" s="140">
        <v>0</v>
      </c>
      <c r="AP21" s="141"/>
      <c r="AQ21" s="141"/>
      <c r="AR21" s="130" t="s">
        <v>20</v>
      </c>
      <c r="AS21" s="131"/>
      <c r="AT21" s="138">
        <f>P21+U21+Z21+AE21+AJ21+AO21</f>
        <v>420</v>
      </c>
      <c r="AU21" s="139"/>
      <c r="AV21" s="139"/>
      <c r="AW21" s="130" t="s">
        <v>20</v>
      </c>
      <c r="AX21" s="131"/>
    </row>
    <row r="22" spans="3:53" ht="13.9" customHeight="1" x14ac:dyDescent="0.15">
      <c r="E22" s="121" t="s">
        <v>39</v>
      </c>
      <c r="F22" s="121"/>
      <c r="G22" s="121"/>
      <c r="H22" s="121"/>
      <c r="I22" s="121"/>
      <c r="J22" s="142">
        <v>31</v>
      </c>
      <c r="K22" s="143"/>
      <c r="L22" s="143"/>
      <c r="M22" s="143"/>
      <c r="N22" s="144" t="s">
        <v>10</v>
      </c>
      <c r="O22" s="145"/>
      <c r="P22" s="146">
        <v>0</v>
      </c>
      <c r="Q22" s="147"/>
      <c r="R22" s="147"/>
      <c r="S22" s="144" t="s">
        <v>20</v>
      </c>
      <c r="T22" s="145"/>
      <c r="U22" s="140">
        <v>0</v>
      </c>
      <c r="V22" s="141"/>
      <c r="W22" s="141"/>
      <c r="X22" s="130" t="s">
        <v>20</v>
      </c>
      <c r="Y22" s="131"/>
      <c r="Z22" s="140">
        <v>210</v>
      </c>
      <c r="AA22" s="141"/>
      <c r="AB22" s="141"/>
      <c r="AC22" s="130" t="s">
        <v>20</v>
      </c>
      <c r="AD22" s="131"/>
      <c r="AE22" s="140">
        <v>210</v>
      </c>
      <c r="AF22" s="141"/>
      <c r="AG22" s="141"/>
      <c r="AH22" s="130" t="s">
        <v>20</v>
      </c>
      <c r="AI22" s="131"/>
      <c r="AJ22" s="140">
        <v>0</v>
      </c>
      <c r="AK22" s="141"/>
      <c r="AL22" s="141"/>
      <c r="AM22" s="130" t="s">
        <v>20</v>
      </c>
      <c r="AN22" s="131"/>
      <c r="AO22" s="140">
        <v>0</v>
      </c>
      <c r="AP22" s="141"/>
      <c r="AQ22" s="141"/>
      <c r="AR22" s="130" t="s">
        <v>20</v>
      </c>
      <c r="AS22" s="131"/>
      <c r="AT22" s="138">
        <f t="shared" ref="AT22:AT32" si="0">P22+U22+Z22+AE22+AJ22+AO22</f>
        <v>420</v>
      </c>
      <c r="AU22" s="139"/>
      <c r="AV22" s="139"/>
      <c r="AW22" s="130" t="s">
        <v>20</v>
      </c>
      <c r="AX22" s="131"/>
    </row>
    <row r="23" spans="3:53" ht="13.9" customHeight="1" x14ac:dyDescent="0.15">
      <c r="E23" s="121" t="s">
        <v>40</v>
      </c>
      <c r="F23" s="121"/>
      <c r="G23" s="121"/>
      <c r="H23" s="121"/>
      <c r="I23" s="121"/>
      <c r="J23" s="142">
        <v>30</v>
      </c>
      <c r="K23" s="143"/>
      <c r="L23" s="143"/>
      <c r="M23" s="143"/>
      <c r="N23" s="144" t="s">
        <v>10</v>
      </c>
      <c r="O23" s="145"/>
      <c r="P23" s="146">
        <v>0</v>
      </c>
      <c r="Q23" s="147"/>
      <c r="R23" s="147"/>
      <c r="S23" s="144" t="s">
        <v>20</v>
      </c>
      <c r="T23" s="145"/>
      <c r="U23" s="140">
        <v>0</v>
      </c>
      <c r="V23" s="141"/>
      <c r="W23" s="141"/>
      <c r="X23" s="130" t="s">
        <v>20</v>
      </c>
      <c r="Y23" s="131"/>
      <c r="Z23" s="140">
        <v>210</v>
      </c>
      <c r="AA23" s="141"/>
      <c r="AB23" s="141"/>
      <c r="AC23" s="130" t="s">
        <v>20</v>
      </c>
      <c r="AD23" s="131"/>
      <c r="AE23" s="140">
        <v>210</v>
      </c>
      <c r="AF23" s="141"/>
      <c r="AG23" s="141"/>
      <c r="AH23" s="130" t="s">
        <v>20</v>
      </c>
      <c r="AI23" s="131"/>
      <c r="AJ23" s="140">
        <v>0</v>
      </c>
      <c r="AK23" s="141"/>
      <c r="AL23" s="141"/>
      <c r="AM23" s="130" t="s">
        <v>20</v>
      </c>
      <c r="AN23" s="131"/>
      <c r="AO23" s="140">
        <v>0</v>
      </c>
      <c r="AP23" s="141"/>
      <c r="AQ23" s="141"/>
      <c r="AR23" s="130" t="s">
        <v>20</v>
      </c>
      <c r="AS23" s="131"/>
      <c r="AT23" s="138">
        <f t="shared" si="0"/>
        <v>420</v>
      </c>
      <c r="AU23" s="139"/>
      <c r="AV23" s="139"/>
      <c r="AW23" s="130" t="s">
        <v>20</v>
      </c>
      <c r="AX23" s="131"/>
    </row>
    <row r="24" spans="3:53" ht="13.9" customHeight="1" x14ac:dyDescent="0.15">
      <c r="E24" s="121" t="s">
        <v>41</v>
      </c>
      <c r="F24" s="121"/>
      <c r="G24" s="121"/>
      <c r="H24" s="121"/>
      <c r="I24" s="121"/>
      <c r="J24" s="142">
        <v>31</v>
      </c>
      <c r="K24" s="143"/>
      <c r="L24" s="143"/>
      <c r="M24" s="143"/>
      <c r="N24" s="144" t="s">
        <v>10</v>
      </c>
      <c r="O24" s="145"/>
      <c r="P24" s="146">
        <v>0</v>
      </c>
      <c r="Q24" s="147"/>
      <c r="R24" s="147"/>
      <c r="S24" s="144" t="s">
        <v>20</v>
      </c>
      <c r="T24" s="145"/>
      <c r="U24" s="140">
        <v>0</v>
      </c>
      <c r="V24" s="141"/>
      <c r="W24" s="141"/>
      <c r="X24" s="130" t="s">
        <v>20</v>
      </c>
      <c r="Y24" s="131"/>
      <c r="Z24" s="140">
        <v>210</v>
      </c>
      <c r="AA24" s="141"/>
      <c r="AB24" s="141"/>
      <c r="AC24" s="130" t="s">
        <v>20</v>
      </c>
      <c r="AD24" s="131"/>
      <c r="AE24" s="140">
        <v>210</v>
      </c>
      <c r="AF24" s="141"/>
      <c r="AG24" s="141"/>
      <c r="AH24" s="130" t="s">
        <v>20</v>
      </c>
      <c r="AI24" s="131"/>
      <c r="AJ24" s="140">
        <v>0</v>
      </c>
      <c r="AK24" s="141"/>
      <c r="AL24" s="141"/>
      <c r="AM24" s="130" t="s">
        <v>20</v>
      </c>
      <c r="AN24" s="131"/>
      <c r="AO24" s="140">
        <v>0</v>
      </c>
      <c r="AP24" s="141"/>
      <c r="AQ24" s="141"/>
      <c r="AR24" s="130" t="s">
        <v>20</v>
      </c>
      <c r="AS24" s="131"/>
      <c r="AT24" s="138">
        <f t="shared" si="0"/>
        <v>420</v>
      </c>
      <c r="AU24" s="139"/>
      <c r="AV24" s="139"/>
      <c r="AW24" s="130" t="s">
        <v>20</v>
      </c>
      <c r="AX24" s="131"/>
    </row>
    <row r="25" spans="3:53" ht="13.9" customHeight="1" x14ac:dyDescent="0.15">
      <c r="E25" s="121" t="s">
        <v>42</v>
      </c>
      <c r="F25" s="121"/>
      <c r="G25" s="121"/>
      <c r="H25" s="121"/>
      <c r="I25" s="121"/>
      <c r="J25" s="142">
        <v>30</v>
      </c>
      <c r="K25" s="143"/>
      <c r="L25" s="143"/>
      <c r="M25" s="143"/>
      <c r="N25" s="144" t="s">
        <v>10</v>
      </c>
      <c r="O25" s="145"/>
      <c r="P25" s="146">
        <v>0</v>
      </c>
      <c r="Q25" s="147"/>
      <c r="R25" s="147"/>
      <c r="S25" s="144" t="s">
        <v>20</v>
      </c>
      <c r="T25" s="145"/>
      <c r="U25" s="140">
        <v>0</v>
      </c>
      <c r="V25" s="141"/>
      <c r="W25" s="141"/>
      <c r="X25" s="130" t="s">
        <v>20</v>
      </c>
      <c r="Y25" s="131"/>
      <c r="Z25" s="140">
        <v>210</v>
      </c>
      <c r="AA25" s="141"/>
      <c r="AB25" s="141"/>
      <c r="AC25" s="130" t="s">
        <v>20</v>
      </c>
      <c r="AD25" s="131"/>
      <c r="AE25" s="140">
        <v>210</v>
      </c>
      <c r="AF25" s="141"/>
      <c r="AG25" s="141"/>
      <c r="AH25" s="130" t="s">
        <v>20</v>
      </c>
      <c r="AI25" s="131"/>
      <c r="AJ25" s="140">
        <v>0</v>
      </c>
      <c r="AK25" s="141"/>
      <c r="AL25" s="141"/>
      <c r="AM25" s="130" t="s">
        <v>20</v>
      </c>
      <c r="AN25" s="131"/>
      <c r="AO25" s="140">
        <v>0</v>
      </c>
      <c r="AP25" s="141"/>
      <c r="AQ25" s="141"/>
      <c r="AR25" s="130" t="s">
        <v>20</v>
      </c>
      <c r="AS25" s="131"/>
      <c r="AT25" s="138">
        <f t="shared" si="0"/>
        <v>420</v>
      </c>
      <c r="AU25" s="139"/>
      <c r="AV25" s="139"/>
      <c r="AW25" s="130" t="s">
        <v>20</v>
      </c>
      <c r="AX25" s="131"/>
    </row>
    <row r="26" spans="3:53" ht="13.9" customHeight="1" x14ac:dyDescent="0.15">
      <c r="E26" s="121" t="s">
        <v>43</v>
      </c>
      <c r="F26" s="121"/>
      <c r="G26" s="121"/>
      <c r="H26" s="121"/>
      <c r="I26" s="121"/>
      <c r="J26" s="142">
        <v>30</v>
      </c>
      <c r="K26" s="143"/>
      <c r="L26" s="143"/>
      <c r="M26" s="143"/>
      <c r="N26" s="144" t="s">
        <v>10</v>
      </c>
      <c r="O26" s="145"/>
      <c r="P26" s="146">
        <v>0</v>
      </c>
      <c r="Q26" s="147"/>
      <c r="R26" s="147"/>
      <c r="S26" s="144" t="s">
        <v>20</v>
      </c>
      <c r="T26" s="145"/>
      <c r="U26" s="140">
        <v>0</v>
      </c>
      <c r="V26" s="141"/>
      <c r="W26" s="141"/>
      <c r="X26" s="130" t="s">
        <v>20</v>
      </c>
      <c r="Y26" s="131"/>
      <c r="Z26" s="140">
        <v>210</v>
      </c>
      <c r="AA26" s="141"/>
      <c r="AB26" s="141"/>
      <c r="AC26" s="130" t="s">
        <v>20</v>
      </c>
      <c r="AD26" s="131"/>
      <c r="AE26" s="140">
        <v>210</v>
      </c>
      <c r="AF26" s="141"/>
      <c r="AG26" s="141"/>
      <c r="AH26" s="130" t="s">
        <v>20</v>
      </c>
      <c r="AI26" s="131"/>
      <c r="AJ26" s="140">
        <v>0</v>
      </c>
      <c r="AK26" s="141"/>
      <c r="AL26" s="141"/>
      <c r="AM26" s="130" t="s">
        <v>20</v>
      </c>
      <c r="AN26" s="131"/>
      <c r="AO26" s="140">
        <v>0</v>
      </c>
      <c r="AP26" s="141"/>
      <c r="AQ26" s="141"/>
      <c r="AR26" s="130" t="s">
        <v>20</v>
      </c>
      <c r="AS26" s="131"/>
      <c r="AT26" s="138">
        <f t="shared" si="0"/>
        <v>420</v>
      </c>
      <c r="AU26" s="139"/>
      <c r="AV26" s="139"/>
      <c r="AW26" s="130" t="s">
        <v>20</v>
      </c>
      <c r="AX26" s="131"/>
    </row>
    <row r="27" spans="3:53" ht="13.9" customHeight="1" x14ac:dyDescent="0.15">
      <c r="E27" s="121" t="s">
        <v>44</v>
      </c>
      <c r="F27" s="121"/>
      <c r="G27" s="121"/>
      <c r="H27" s="121"/>
      <c r="I27" s="121"/>
      <c r="J27" s="142">
        <v>31</v>
      </c>
      <c r="K27" s="143"/>
      <c r="L27" s="143"/>
      <c r="M27" s="143"/>
      <c r="N27" s="144" t="s">
        <v>10</v>
      </c>
      <c r="O27" s="145"/>
      <c r="P27" s="146">
        <v>0</v>
      </c>
      <c r="Q27" s="147"/>
      <c r="R27" s="147"/>
      <c r="S27" s="144" t="s">
        <v>20</v>
      </c>
      <c r="T27" s="145"/>
      <c r="U27" s="140">
        <v>0</v>
      </c>
      <c r="V27" s="141"/>
      <c r="W27" s="141"/>
      <c r="X27" s="130" t="s">
        <v>20</v>
      </c>
      <c r="Y27" s="131"/>
      <c r="Z27" s="140">
        <v>210</v>
      </c>
      <c r="AA27" s="141"/>
      <c r="AB27" s="141"/>
      <c r="AC27" s="130" t="s">
        <v>20</v>
      </c>
      <c r="AD27" s="131"/>
      <c r="AE27" s="140">
        <v>210</v>
      </c>
      <c r="AF27" s="141"/>
      <c r="AG27" s="141"/>
      <c r="AH27" s="130" t="s">
        <v>20</v>
      </c>
      <c r="AI27" s="131"/>
      <c r="AJ27" s="140">
        <v>0</v>
      </c>
      <c r="AK27" s="141"/>
      <c r="AL27" s="141"/>
      <c r="AM27" s="130" t="s">
        <v>20</v>
      </c>
      <c r="AN27" s="131"/>
      <c r="AO27" s="140">
        <v>0</v>
      </c>
      <c r="AP27" s="141"/>
      <c r="AQ27" s="141"/>
      <c r="AR27" s="130" t="s">
        <v>20</v>
      </c>
      <c r="AS27" s="131"/>
      <c r="AT27" s="138">
        <f t="shared" si="0"/>
        <v>420</v>
      </c>
      <c r="AU27" s="139"/>
      <c r="AV27" s="139"/>
      <c r="AW27" s="130" t="s">
        <v>20</v>
      </c>
      <c r="AX27" s="131"/>
    </row>
    <row r="28" spans="3:53" ht="13.9" customHeight="1" x14ac:dyDescent="0.15">
      <c r="E28" s="121" t="s">
        <v>45</v>
      </c>
      <c r="F28" s="121"/>
      <c r="G28" s="121"/>
      <c r="H28" s="121"/>
      <c r="I28" s="121"/>
      <c r="J28" s="142">
        <v>30</v>
      </c>
      <c r="K28" s="143"/>
      <c r="L28" s="143"/>
      <c r="M28" s="143"/>
      <c r="N28" s="144" t="s">
        <v>10</v>
      </c>
      <c r="O28" s="145"/>
      <c r="P28" s="146">
        <v>0</v>
      </c>
      <c r="Q28" s="147"/>
      <c r="R28" s="147"/>
      <c r="S28" s="144" t="s">
        <v>20</v>
      </c>
      <c r="T28" s="145"/>
      <c r="U28" s="140">
        <v>0</v>
      </c>
      <c r="V28" s="141"/>
      <c r="W28" s="141"/>
      <c r="X28" s="130" t="s">
        <v>20</v>
      </c>
      <c r="Y28" s="131"/>
      <c r="Z28" s="140">
        <v>210</v>
      </c>
      <c r="AA28" s="141"/>
      <c r="AB28" s="141"/>
      <c r="AC28" s="130" t="s">
        <v>20</v>
      </c>
      <c r="AD28" s="131"/>
      <c r="AE28" s="140">
        <v>210</v>
      </c>
      <c r="AF28" s="141"/>
      <c r="AG28" s="141"/>
      <c r="AH28" s="130" t="s">
        <v>20</v>
      </c>
      <c r="AI28" s="131"/>
      <c r="AJ28" s="140">
        <v>0</v>
      </c>
      <c r="AK28" s="141"/>
      <c r="AL28" s="141"/>
      <c r="AM28" s="130" t="s">
        <v>20</v>
      </c>
      <c r="AN28" s="131"/>
      <c r="AO28" s="140">
        <v>0</v>
      </c>
      <c r="AP28" s="141"/>
      <c r="AQ28" s="141"/>
      <c r="AR28" s="130" t="s">
        <v>20</v>
      </c>
      <c r="AS28" s="131"/>
      <c r="AT28" s="138">
        <f t="shared" si="0"/>
        <v>420</v>
      </c>
      <c r="AU28" s="139"/>
      <c r="AV28" s="139"/>
      <c r="AW28" s="130" t="s">
        <v>20</v>
      </c>
      <c r="AX28" s="131"/>
    </row>
    <row r="29" spans="3:53" ht="13.9" customHeight="1" x14ac:dyDescent="0.15">
      <c r="E29" s="121" t="s">
        <v>46</v>
      </c>
      <c r="F29" s="121"/>
      <c r="G29" s="121"/>
      <c r="H29" s="121"/>
      <c r="I29" s="121"/>
      <c r="J29" s="142">
        <v>31</v>
      </c>
      <c r="K29" s="143"/>
      <c r="L29" s="143"/>
      <c r="M29" s="143"/>
      <c r="N29" s="144" t="s">
        <v>10</v>
      </c>
      <c r="O29" s="145"/>
      <c r="P29" s="146">
        <v>0</v>
      </c>
      <c r="Q29" s="147"/>
      <c r="R29" s="147"/>
      <c r="S29" s="144" t="s">
        <v>20</v>
      </c>
      <c r="T29" s="145"/>
      <c r="U29" s="140">
        <v>0</v>
      </c>
      <c r="V29" s="141"/>
      <c r="W29" s="141"/>
      <c r="X29" s="130" t="s">
        <v>20</v>
      </c>
      <c r="Y29" s="131"/>
      <c r="Z29" s="140">
        <v>210</v>
      </c>
      <c r="AA29" s="141"/>
      <c r="AB29" s="141"/>
      <c r="AC29" s="130" t="s">
        <v>20</v>
      </c>
      <c r="AD29" s="131"/>
      <c r="AE29" s="140">
        <v>210</v>
      </c>
      <c r="AF29" s="141"/>
      <c r="AG29" s="141"/>
      <c r="AH29" s="130" t="s">
        <v>20</v>
      </c>
      <c r="AI29" s="131"/>
      <c r="AJ29" s="140">
        <v>0</v>
      </c>
      <c r="AK29" s="141"/>
      <c r="AL29" s="141"/>
      <c r="AM29" s="130" t="s">
        <v>20</v>
      </c>
      <c r="AN29" s="131"/>
      <c r="AO29" s="140">
        <v>0</v>
      </c>
      <c r="AP29" s="141"/>
      <c r="AQ29" s="141"/>
      <c r="AR29" s="130" t="s">
        <v>20</v>
      </c>
      <c r="AS29" s="131"/>
      <c r="AT29" s="138">
        <f t="shared" si="0"/>
        <v>420</v>
      </c>
      <c r="AU29" s="139"/>
      <c r="AV29" s="139"/>
      <c r="AW29" s="130" t="s">
        <v>20</v>
      </c>
      <c r="AX29" s="131"/>
      <c r="BA29" s="42"/>
    </row>
    <row r="30" spans="3:53" ht="13.9" customHeight="1" x14ac:dyDescent="0.15">
      <c r="E30" s="121" t="s">
        <v>47</v>
      </c>
      <c r="F30" s="121"/>
      <c r="G30" s="121"/>
      <c r="H30" s="121"/>
      <c r="I30" s="121"/>
      <c r="J30" s="142">
        <v>30</v>
      </c>
      <c r="K30" s="143"/>
      <c r="L30" s="143"/>
      <c r="M30" s="143"/>
      <c r="N30" s="144" t="s">
        <v>10</v>
      </c>
      <c r="O30" s="145"/>
      <c r="P30" s="146">
        <v>0</v>
      </c>
      <c r="Q30" s="147"/>
      <c r="R30" s="147"/>
      <c r="S30" s="144" t="s">
        <v>20</v>
      </c>
      <c r="T30" s="145"/>
      <c r="U30" s="140">
        <v>0</v>
      </c>
      <c r="V30" s="141"/>
      <c r="W30" s="141"/>
      <c r="X30" s="130" t="s">
        <v>20</v>
      </c>
      <c r="Y30" s="131"/>
      <c r="Z30" s="140">
        <v>210</v>
      </c>
      <c r="AA30" s="141"/>
      <c r="AB30" s="141"/>
      <c r="AC30" s="130" t="s">
        <v>20</v>
      </c>
      <c r="AD30" s="131"/>
      <c r="AE30" s="140">
        <v>210</v>
      </c>
      <c r="AF30" s="141"/>
      <c r="AG30" s="141"/>
      <c r="AH30" s="130" t="s">
        <v>20</v>
      </c>
      <c r="AI30" s="131"/>
      <c r="AJ30" s="140">
        <v>0</v>
      </c>
      <c r="AK30" s="141"/>
      <c r="AL30" s="141"/>
      <c r="AM30" s="130" t="s">
        <v>20</v>
      </c>
      <c r="AN30" s="131"/>
      <c r="AO30" s="140">
        <v>0</v>
      </c>
      <c r="AP30" s="141"/>
      <c r="AQ30" s="141"/>
      <c r="AR30" s="130" t="s">
        <v>20</v>
      </c>
      <c r="AS30" s="131"/>
      <c r="AT30" s="138">
        <f t="shared" si="0"/>
        <v>420</v>
      </c>
      <c r="AU30" s="139"/>
      <c r="AV30" s="139"/>
      <c r="AW30" s="130" t="s">
        <v>20</v>
      </c>
      <c r="AX30" s="131"/>
    </row>
    <row r="31" spans="3:53" ht="13.9" customHeight="1" x14ac:dyDescent="0.15">
      <c r="E31" s="121" t="s">
        <v>48</v>
      </c>
      <c r="F31" s="121"/>
      <c r="G31" s="121"/>
      <c r="H31" s="121"/>
      <c r="I31" s="121"/>
      <c r="J31" s="142">
        <v>27</v>
      </c>
      <c r="K31" s="143"/>
      <c r="L31" s="143"/>
      <c r="M31" s="143"/>
      <c r="N31" s="144" t="s">
        <v>10</v>
      </c>
      <c r="O31" s="145"/>
      <c r="P31" s="146">
        <v>0</v>
      </c>
      <c r="Q31" s="147"/>
      <c r="R31" s="147"/>
      <c r="S31" s="144" t="s">
        <v>20</v>
      </c>
      <c r="T31" s="145"/>
      <c r="U31" s="140">
        <v>0</v>
      </c>
      <c r="V31" s="141"/>
      <c r="W31" s="141"/>
      <c r="X31" s="130" t="s">
        <v>20</v>
      </c>
      <c r="Y31" s="131"/>
      <c r="Z31" s="140">
        <v>210</v>
      </c>
      <c r="AA31" s="141"/>
      <c r="AB31" s="141"/>
      <c r="AC31" s="130" t="s">
        <v>20</v>
      </c>
      <c r="AD31" s="131"/>
      <c r="AE31" s="140">
        <v>210</v>
      </c>
      <c r="AF31" s="141"/>
      <c r="AG31" s="141"/>
      <c r="AH31" s="130" t="s">
        <v>20</v>
      </c>
      <c r="AI31" s="131"/>
      <c r="AJ31" s="140">
        <v>0</v>
      </c>
      <c r="AK31" s="141"/>
      <c r="AL31" s="141"/>
      <c r="AM31" s="130" t="s">
        <v>20</v>
      </c>
      <c r="AN31" s="131"/>
      <c r="AO31" s="140">
        <v>0</v>
      </c>
      <c r="AP31" s="141"/>
      <c r="AQ31" s="141"/>
      <c r="AR31" s="130" t="s">
        <v>20</v>
      </c>
      <c r="AS31" s="131"/>
      <c r="AT31" s="138">
        <f t="shared" si="0"/>
        <v>420</v>
      </c>
      <c r="AU31" s="139"/>
      <c r="AV31" s="139"/>
      <c r="AW31" s="130" t="s">
        <v>20</v>
      </c>
      <c r="AX31" s="131"/>
    </row>
    <row r="32" spans="3:53" ht="13.9" customHeight="1" x14ac:dyDescent="0.15">
      <c r="E32" s="121" t="s">
        <v>49</v>
      </c>
      <c r="F32" s="121"/>
      <c r="G32" s="121"/>
      <c r="H32" s="121"/>
      <c r="I32" s="121"/>
      <c r="J32" s="142">
        <v>31</v>
      </c>
      <c r="K32" s="143"/>
      <c r="L32" s="143"/>
      <c r="M32" s="143"/>
      <c r="N32" s="144" t="s">
        <v>10</v>
      </c>
      <c r="O32" s="145"/>
      <c r="P32" s="146">
        <v>0</v>
      </c>
      <c r="Q32" s="147"/>
      <c r="R32" s="147"/>
      <c r="S32" s="144" t="s">
        <v>20</v>
      </c>
      <c r="T32" s="145"/>
      <c r="U32" s="140">
        <v>0</v>
      </c>
      <c r="V32" s="141"/>
      <c r="W32" s="141"/>
      <c r="X32" s="130" t="s">
        <v>20</v>
      </c>
      <c r="Y32" s="131"/>
      <c r="Z32" s="140">
        <v>210</v>
      </c>
      <c r="AA32" s="141"/>
      <c r="AB32" s="141"/>
      <c r="AC32" s="130" t="s">
        <v>20</v>
      </c>
      <c r="AD32" s="131"/>
      <c r="AE32" s="140">
        <v>210</v>
      </c>
      <c r="AF32" s="141"/>
      <c r="AG32" s="141"/>
      <c r="AH32" s="130" t="s">
        <v>20</v>
      </c>
      <c r="AI32" s="131"/>
      <c r="AJ32" s="140">
        <v>0</v>
      </c>
      <c r="AK32" s="141"/>
      <c r="AL32" s="141"/>
      <c r="AM32" s="130" t="s">
        <v>20</v>
      </c>
      <c r="AN32" s="131"/>
      <c r="AO32" s="140">
        <v>0</v>
      </c>
      <c r="AP32" s="141"/>
      <c r="AQ32" s="141"/>
      <c r="AR32" s="130" t="s">
        <v>20</v>
      </c>
      <c r="AS32" s="131"/>
      <c r="AT32" s="138">
        <f t="shared" si="0"/>
        <v>420</v>
      </c>
      <c r="AU32" s="139"/>
      <c r="AV32" s="139"/>
      <c r="AW32" s="130" t="s">
        <v>20</v>
      </c>
      <c r="AX32" s="131"/>
    </row>
    <row r="33" spans="2:54" ht="13.9" customHeight="1" x14ac:dyDescent="0.15">
      <c r="E33" s="121" t="s">
        <v>37</v>
      </c>
      <c r="F33" s="121"/>
      <c r="G33" s="121"/>
      <c r="H33" s="121"/>
      <c r="I33" s="121"/>
      <c r="J33" s="148">
        <f>SUM(J21:M32)</f>
        <v>362</v>
      </c>
      <c r="K33" s="149"/>
      <c r="L33" s="149"/>
      <c r="M33" s="149"/>
      <c r="N33" s="144" t="s">
        <v>10</v>
      </c>
      <c r="O33" s="145"/>
      <c r="P33" s="150">
        <f>SUM(P21:R32)</f>
        <v>0</v>
      </c>
      <c r="Q33" s="151"/>
      <c r="R33" s="151"/>
      <c r="S33" s="144" t="s">
        <v>20</v>
      </c>
      <c r="T33" s="145"/>
      <c r="U33" s="138">
        <f>SUM(U21:W32)</f>
        <v>0</v>
      </c>
      <c r="V33" s="139"/>
      <c r="W33" s="139"/>
      <c r="X33" s="130" t="s">
        <v>20</v>
      </c>
      <c r="Y33" s="131"/>
      <c r="Z33" s="138">
        <f>SUM(Z21:AB32)</f>
        <v>2520</v>
      </c>
      <c r="AA33" s="139"/>
      <c r="AB33" s="139"/>
      <c r="AC33" s="130" t="s">
        <v>20</v>
      </c>
      <c r="AD33" s="131"/>
      <c r="AE33" s="138">
        <f>SUM(AE21:AG32)</f>
        <v>2520</v>
      </c>
      <c r="AF33" s="139"/>
      <c r="AG33" s="139"/>
      <c r="AH33" s="130" t="s">
        <v>20</v>
      </c>
      <c r="AI33" s="131"/>
      <c r="AJ33" s="138">
        <f>SUM(AJ21:AL32)</f>
        <v>0</v>
      </c>
      <c r="AK33" s="139"/>
      <c r="AL33" s="139"/>
      <c r="AM33" s="130" t="s">
        <v>20</v>
      </c>
      <c r="AN33" s="131"/>
      <c r="AO33" s="138">
        <f>SUM(AO21:AQ32)</f>
        <v>0</v>
      </c>
      <c r="AP33" s="139"/>
      <c r="AQ33" s="139"/>
      <c r="AR33" s="130" t="s">
        <v>20</v>
      </c>
      <c r="AS33" s="131"/>
      <c r="AT33" s="138">
        <f>SUM(AT21:AV32)</f>
        <v>5040</v>
      </c>
      <c r="AU33" s="139"/>
      <c r="AV33" s="139"/>
      <c r="AW33" s="130" t="s">
        <v>20</v>
      </c>
      <c r="AX33" s="131"/>
    </row>
    <row r="34" spans="2:54" ht="13.9" customHeight="1" x14ac:dyDescent="0.15">
      <c r="E34" s="125" t="s">
        <v>50</v>
      </c>
      <c r="F34" s="126"/>
      <c r="G34" s="126"/>
      <c r="H34" s="126"/>
      <c r="I34" s="127"/>
      <c r="J34" s="167"/>
      <c r="K34" s="168"/>
      <c r="L34" s="168"/>
      <c r="M34" s="168"/>
      <c r="N34" s="168"/>
      <c r="O34" s="169"/>
      <c r="P34" s="152">
        <f>IFERROR(ROUNDUP(P33/$J$33,1),"0")</f>
        <v>0</v>
      </c>
      <c r="Q34" s="153"/>
      <c r="R34" s="153"/>
      <c r="S34" s="144" t="s">
        <v>20</v>
      </c>
      <c r="T34" s="145"/>
      <c r="U34" s="152">
        <f>IFERROR(ROUNDUP(U33/$J$33,1),"0")</f>
        <v>0</v>
      </c>
      <c r="V34" s="153"/>
      <c r="W34" s="153"/>
      <c r="X34" s="130" t="s">
        <v>20</v>
      </c>
      <c r="Y34" s="131"/>
      <c r="Z34" s="152">
        <f>IFERROR(ROUNDUP(Z33/$J$33,1),"0")</f>
        <v>7</v>
      </c>
      <c r="AA34" s="153"/>
      <c r="AB34" s="153"/>
      <c r="AC34" s="130" t="s">
        <v>20</v>
      </c>
      <c r="AD34" s="131"/>
      <c r="AE34" s="152">
        <f>IFERROR(ROUNDUP(AE33/$J$33,1),"0")</f>
        <v>7</v>
      </c>
      <c r="AF34" s="153"/>
      <c r="AG34" s="153"/>
      <c r="AH34" s="130" t="s">
        <v>20</v>
      </c>
      <c r="AI34" s="131"/>
      <c r="AJ34" s="152">
        <f>IFERROR(ROUNDUP(AJ33/$J$33,1),"0")</f>
        <v>0</v>
      </c>
      <c r="AK34" s="153"/>
      <c r="AL34" s="153"/>
      <c r="AM34" s="130" t="s">
        <v>20</v>
      </c>
      <c r="AN34" s="131"/>
      <c r="AO34" s="152">
        <f>IFERROR(ROUNDUP(AO33/$J$33,1),"0")</f>
        <v>0</v>
      </c>
      <c r="AP34" s="153"/>
      <c r="AQ34" s="153"/>
      <c r="AR34" s="130" t="s">
        <v>20</v>
      </c>
      <c r="AS34" s="131"/>
      <c r="AT34" s="165">
        <f>P34+U34+Z34+AE34+AJ34+AO34</f>
        <v>14</v>
      </c>
      <c r="AU34" s="166"/>
      <c r="AV34" s="166"/>
      <c r="AW34" s="130" t="s">
        <v>20</v>
      </c>
      <c r="AX34" s="131"/>
    </row>
    <row r="35" spans="2:54" ht="13.9" customHeight="1" x14ac:dyDescent="0.15">
      <c r="E35" s="37" t="s">
        <v>90</v>
      </c>
      <c r="AX35" s="43" t="str">
        <f>IFERROR(IF(AT34&gt;Y9,"「１　事業者名等」の定員数を超過しています。",""),"")</f>
        <v/>
      </c>
    </row>
    <row r="36" spans="2:54" ht="13.9" customHeight="1" x14ac:dyDescent="0.15">
      <c r="E36" s="37" t="s">
        <v>91</v>
      </c>
    </row>
    <row r="37" spans="2:54" ht="13.9" customHeight="1" x14ac:dyDescent="0.15">
      <c r="E37" s="37" t="s">
        <v>92</v>
      </c>
    </row>
    <row r="38" spans="2:54" ht="13.9" customHeight="1" x14ac:dyDescent="0.15">
      <c r="E38" s="37" t="s">
        <v>51</v>
      </c>
    </row>
    <row r="39" spans="2:54" ht="13.9" customHeight="1" x14ac:dyDescent="0.15">
      <c r="E39" s="37" t="s">
        <v>52</v>
      </c>
    </row>
    <row r="40" spans="2:54" ht="13.9" customHeight="1" x14ac:dyDescent="0.15">
      <c r="E40" s="37" t="s">
        <v>53</v>
      </c>
    </row>
    <row r="41" spans="2:54" ht="13.9" customHeight="1" x14ac:dyDescent="0.15">
      <c r="E41" s="37"/>
    </row>
    <row r="42" spans="2:54" ht="13.9" customHeight="1" x14ac:dyDescent="0.15">
      <c r="E42" s="37"/>
    </row>
    <row r="43" spans="2:54" ht="13.9" customHeight="1" x14ac:dyDescent="0.15">
      <c r="B43" s="44"/>
      <c r="C43" s="45"/>
      <c r="D43" s="45"/>
      <c r="E43" s="45"/>
      <c r="F43" s="45"/>
      <c r="G43" s="32" t="s">
        <v>67</v>
      </c>
      <c r="AA43" s="45"/>
      <c r="AB43" s="45"/>
      <c r="AC43" s="45"/>
      <c r="AD43" s="32" t="s">
        <v>65</v>
      </c>
      <c r="AX43" s="46"/>
      <c r="AY43" s="46"/>
      <c r="AZ43" s="46"/>
      <c r="BA43" s="45"/>
      <c r="BB43" s="45"/>
    </row>
    <row r="44" spans="2:54" ht="13.9" customHeight="1" x14ac:dyDescent="0.15">
      <c r="B44" s="44"/>
      <c r="C44" s="45"/>
      <c r="D44" s="45"/>
      <c r="E44" s="46"/>
      <c r="F44" s="46"/>
      <c r="I44" s="121"/>
      <c r="J44" s="121"/>
      <c r="K44" s="121"/>
      <c r="L44" s="121"/>
      <c r="M44" s="121"/>
      <c r="N44" s="121"/>
      <c r="O44" s="121"/>
      <c r="P44" s="121"/>
      <c r="Q44" s="121"/>
      <c r="R44" s="121"/>
      <c r="S44" s="121"/>
      <c r="T44" s="121"/>
      <c r="U44" s="121" t="s">
        <v>64</v>
      </c>
      <c r="V44" s="121"/>
      <c r="W44" s="121"/>
      <c r="X44" s="121"/>
      <c r="Y44" s="121"/>
      <c r="Z44" s="121"/>
      <c r="AA44" s="45"/>
      <c r="AB44" s="45"/>
      <c r="AC44" s="45"/>
      <c r="AF44" s="121"/>
      <c r="AG44" s="121"/>
      <c r="AH44" s="121"/>
      <c r="AI44" s="121"/>
      <c r="AJ44" s="121"/>
      <c r="AK44" s="121"/>
      <c r="AL44" s="121"/>
      <c r="AM44" s="121"/>
      <c r="AN44" s="121"/>
      <c r="AO44" s="121"/>
      <c r="AP44" s="121"/>
      <c r="AQ44" s="121"/>
      <c r="AR44" s="121" t="s">
        <v>64</v>
      </c>
      <c r="AS44" s="121"/>
      <c r="AT44" s="121"/>
      <c r="AU44" s="121"/>
      <c r="AV44" s="121"/>
      <c r="AW44" s="121"/>
      <c r="AX44" s="45"/>
      <c r="AY44" s="45"/>
      <c r="AZ44" s="45"/>
      <c r="BA44" s="45"/>
      <c r="BB44" s="45"/>
    </row>
    <row r="45" spans="2:54" ht="13.9" customHeight="1" x14ac:dyDescent="0.15">
      <c r="B45" s="44"/>
      <c r="C45" s="45"/>
      <c r="D45" s="45"/>
      <c r="E45" s="46"/>
      <c r="F45" s="46"/>
      <c r="I45" s="121" t="s">
        <v>63</v>
      </c>
      <c r="J45" s="121"/>
      <c r="K45" s="121"/>
      <c r="L45" s="121"/>
      <c r="M45" s="121"/>
      <c r="N45" s="121"/>
      <c r="O45" s="121"/>
      <c r="P45" s="121"/>
      <c r="Q45" s="121"/>
      <c r="R45" s="121"/>
      <c r="S45" s="121"/>
      <c r="T45" s="121"/>
      <c r="U45" s="160">
        <f>IF(AND(OR(AK7="○",AK8="○"),E12="○"),ROUNDUP(AX15*0.9/7,0),IF(AND(OR(AK7="○",AK8="○"),OR(E13="○",E14="○")),ROUNDUP(AT34/7,0),""))</f>
        <v>1</v>
      </c>
      <c r="V45" s="161"/>
      <c r="W45" s="161"/>
      <c r="X45" s="162"/>
      <c r="Y45" s="163" t="s">
        <v>54</v>
      </c>
      <c r="Z45" s="163"/>
      <c r="AA45" s="45"/>
      <c r="AB45" s="45"/>
      <c r="AC45" s="45"/>
      <c r="AF45" s="121" t="s">
        <v>63</v>
      </c>
      <c r="AG45" s="121"/>
      <c r="AH45" s="121"/>
      <c r="AI45" s="121"/>
      <c r="AJ45" s="121"/>
      <c r="AK45" s="121"/>
      <c r="AL45" s="121"/>
      <c r="AM45" s="121"/>
      <c r="AN45" s="121"/>
      <c r="AO45" s="121"/>
      <c r="AP45" s="121"/>
      <c r="AQ45" s="121"/>
      <c r="AR45" s="164">
        <v>2</v>
      </c>
      <c r="AS45" s="164"/>
      <c r="AT45" s="164"/>
      <c r="AU45" s="164"/>
      <c r="AV45" s="163" t="s">
        <v>54</v>
      </c>
      <c r="AW45" s="163"/>
    </row>
    <row r="46" spans="2:54" ht="13.9" customHeight="1" x14ac:dyDescent="0.15">
      <c r="B46" s="44"/>
      <c r="C46" s="45"/>
      <c r="D46" s="45"/>
      <c r="E46" s="47"/>
      <c r="F46" s="45"/>
      <c r="I46" s="37"/>
      <c r="AA46" s="45"/>
      <c r="AB46" s="45"/>
      <c r="AC46" s="45"/>
      <c r="AF46" s="37"/>
    </row>
    <row r="47" spans="2:54" ht="13.9" customHeight="1" x14ac:dyDescent="0.15">
      <c r="B47" s="44"/>
      <c r="C47" s="45"/>
      <c r="D47" s="45"/>
      <c r="E47" s="47"/>
      <c r="F47" s="45"/>
      <c r="G47" s="44" t="s">
        <v>86</v>
      </c>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8"/>
      <c r="AK47" s="48"/>
      <c r="AL47" s="48"/>
      <c r="AM47" s="48"/>
      <c r="AN47" s="48"/>
      <c r="AO47" s="48"/>
      <c r="AP47" s="48"/>
      <c r="AQ47" s="48"/>
      <c r="AX47" s="45"/>
      <c r="AY47" s="45"/>
      <c r="AZ47" s="45"/>
    </row>
    <row r="48" spans="2:54" ht="13.9" customHeight="1" thickBot="1" x14ac:dyDescent="0.2">
      <c r="B48" s="44"/>
      <c r="C48" s="45"/>
      <c r="D48" s="45"/>
      <c r="E48" s="47"/>
      <c r="F48" s="45"/>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8"/>
      <c r="AK48" s="48"/>
      <c r="AL48" s="48"/>
      <c r="AM48" s="48"/>
      <c r="AN48" s="48"/>
      <c r="AO48" s="48"/>
      <c r="AP48" s="48"/>
      <c r="AQ48" s="48"/>
      <c r="AX48" s="45"/>
      <c r="AY48" s="45"/>
      <c r="AZ48" s="45"/>
    </row>
    <row r="49" spans="2:57" ht="13.9" customHeight="1" x14ac:dyDescent="0.15">
      <c r="B49" s="44"/>
      <c r="C49" s="44"/>
      <c r="D49" s="44"/>
      <c r="E49" s="44"/>
      <c r="F49" s="44"/>
      <c r="G49" s="44"/>
      <c r="H49" s="44"/>
      <c r="I49" s="44"/>
      <c r="J49" s="44"/>
      <c r="K49" s="44"/>
      <c r="L49" s="44"/>
      <c r="M49" s="44"/>
      <c r="N49" s="44"/>
      <c r="O49" s="48"/>
      <c r="P49" s="48"/>
      <c r="Q49" s="44"/>
      <c r="R49" s="44"/>
      <c r="S49" s="44"/>
      <c r="T49" s="44"/>
      <c r="U49" s="44"/>
      <c r="V49" s="44"/>
      <c r="W49" s="44"/>
      <c r="X49" s="44"/>
      <c r="Y49" s="44"/>
      <c r="Z49" s="44"/>
      <c r="AA49" s="44"/>
      <c r="AB49" s="44"/>
      <c r="AC49" s="49"/>
      <c r="AD49" s="170" t="str">
        <f>(IF(OR(U45&lt;=AR45),"可","規定の員数を満たしていません。"))</f>
        <v>可</v>
      </c>
      <c r="AE49" s="171"/>
      <c r="AF49" s="171"/>
      <c r="AG49" s="171"/>
      <c r="AH49" s="171"/>
      <c r="AI49" s="171"/>
      <c r="AJ49" s="171"/>
      <c r="AK49" s="171"/>
      <c r="AL49" s="171"/>
      <c r="AM49" s="171"/>
      <c r="AN49" s="171"/>
      <c r="AO49" s="171"/>
      <c r="AP49" s="171"/>
      <c r="AQ49" s="171"/>
      <c r="AR49" s="171"/>
      <c r="AS49" s="171"/>
      <c r="AT49" s="171"/>
      <c r="AU49" s="172"/>
      <c r="AV49" s="48"/>
      <c r="AW49" s="48"/>
      <c r="AX49" s="48"/>
      <c r="AY49" s="48"/>
      <c r="AZ49" s="48"/>
      <c r="BA49" s="48"/>
      <c r="BB49" s="48"/>
      <c r="BC49" s="48"/>
      <c r="BD49" s="48"/>
      <c r="BE49" s="48"/>
    </row>
    <row r="50" spans="2:57" ht="13.9" customHeight="1" thickBot="1" x14ac:dyDescent="0.2">
      <c r="O50" s="48"/>
      <c r="P50" s="48"/>
      <c r="Q50" s="45"/>
      <c r="R50" s="45"/>
      <c r="S50" s="45"/>
      <c r="T50" s="45"/>
      <c r="U50" s="45"/>
      <c r="V50" s="45"/>
      <c r="W50" s="45"/>
      <c r="X50" s="44"/>
      <c r="Y50" s="44"/>
      <c r="Z50" s="48"/>
      <c r="AA50" s="44"/>
      <c r="AB50" s="44"/>
      <c r="AC50" s="48"/>
      <c r="AD50" s="173"/>
      <c r="AE50" s="174"/>
      <c r="AF50" s="174"/>
      <c r="AG50" s="174"/>
      <c r="AH50" s="174"/>
      <c r="AI50" s="174"/>
      <c r="AJ50" s="174"/>
      <c r="AK50" s="174"/>
      <c r="AL50" s="174"/>
      <c r="AM50" s="174"/>
      <c r="AN50" s="174"/>
      <c r="AO50" s="174"/>
      <c r="AP50" s="174"/>
      <c r="AQ50" s="174"/>
      <c r="AR50" s="174"/>
      <c r="AS50" s="174"/>
      <c r="AT50" s="174"/>
      <c r="AU50" s="175"/>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whole" allowBlank="1" showInputMessage="1" showErrorMessage="1" error="入力月の月日数を超過しています" sqref="J22:M22 J24:M25 J27:M27 J29:M30 J32:M32" xr:uid="{2428D56B-886C-4472-9785-2AB9530A2C30}">
      <formula1>0</formula1>
      <formula2>31</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list" allowBlank="1" showInputMessage="1" showErrorMessage="1" sqref="E12:G14 AH10 AK7:AM8" xr:uid="{13F04A7C-AD00-48E6-A2B8-187CD3BDE909}">
      <formula1>$Q$3:$Q$4</formula1>
    </dataValidation>
  </dataValidations>
  <printOptions horizontalCentered="1" verticalCentered="1"/>
  <pageMargins left="0.25" right="0.25"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倉田　早希</dc:creator>
  <cp:lastModifiedBy>栗田 佳樹</cp:lastModifiedBy>
  <cp:lastPrinted>2025-03-24T05:28:39Z</cp:lastPrinted>
  <dcterms:created xsi:type="dcterms:W3CDTF">2016-05-31T04:05:02Z</dcterms:created>
  <dcterms:modified xsi:type="dcterms:W3CDTF">2026-03-26T11:29:30Z</dcterms:modified>
</cp:coreProperties>
</file>