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codeName="ThisWorkbook" defaultThemeVersion="166925"/>
  <mc:AlternateContent xmlns:mc="http://schemas.openxmlformats.org/markup-compatibility/2006">
    <mc:Choice Requires="x15">
      <x15ac:absPath xmlns:x15ac="http://schemas.microsoft.com/office/spreadsheetml/2010/11/ac" url="\\fs-joho\環境エネルギー部\環境・地域エネルギー課\02環境政策係\ecoオフィスまつもと\R06\★ecoオフィス見直し\15 様式・マニュアル等作成、HP掲載\★HP掲載\"/>
    </mc:Choice>
  </mc:AlternateContent>
  <xr:revisionPtr revIDLastSave="0" documentId="13_ncr:1_{B6AF01E0-74B0-4BFC-8A40-AD6197928A41}" xr6:coauthVersionLast="36" xr6:coauthVersionMax="36" xr10:uidLastSave="{00000000-0000-0000-0000-000000000000}"/>
  <bookViews>
    <workbookView xWindow="0" yWindow="0" windowWidth="17256" windowHeight="5604" xr2:uid="{E00A8BCC-E360-48AA-879F-BD091B58A52A}"/>
  </bookViews>
  <sheets>
    <sheet name="チェックシート" sheetId="1" r:id="rId1"/>
  </sheets>
  <definedNames>
    <definedName name="_xlnm.Print_Area" localSheetId="0">チェックシート!$A$1:$N$383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V358" i="1" l="1"/>
  <c r="V370" i="1" l="1"/>
  <c r="V348" i="1"/>
  <c r="V318" i="1"/>
  <c r="V328" i="1"/>
  <c r="V338" i="1"/>
  <c r="V307" i="1"/>
  <c r="V295" i="1"/>
  <c r="V285" i="1"/>
  <c r="V274" i="1"/>
  <c r="V264" i="1"/>
  <c r="V253" i="1"/>
  <c r="T248" i="1"/>
  <c r="T238" i="1"/>
  <c r="T227" i="1"/>
  <c r="T218" i="1"/>
  <c r="T212" i="1"/>
  <c r="T202" i="1"/>
  <c r="T192" i="1"/>
  <c r="T182" i="1"/>
  <c r="T172" i="1"/>
  <c r="T162" i="1"/>
  <c r="T152" i="1"/>
  <c r="T147" i="1"/>
  <c r="T141" i="1"/>
  <c r="T131" i="1"/>
  <c r="T121" i="1"/>
  <c r="T111" i="1"/>
  <c r="T80" i="1"/>
  <c r="T69" i="1"/>
  <c r="T57" i="1"/>
  <c r="T46" i="1"/>
  <c r="T36" i="1"/>
  <c r="T28" i="1"/>
  <c r="W98" i="1"/>
  <c r="T98" i="1" s="1"/>
  <c r="W89" i="1"/>
  <c r="T89" i="1" s="1"/>
  <c r="Q248" i="1"/>
  <c r="U248" i="1" s="1"/>
  <c r="Q238" i="1"/>
  <c r="U238" i="1" s="1"/>
  <c r="Q227" i="1"/>
  <c r="U227" i="1" s="1"/>
  <c r="Q218" i="1"/>
  <c r="U218" i="1" s="1"/>
  <c r="Q212" i="1"/>
  <c r="U212" i="1" s="1"/>
  <c r="Q202" i="1"/>
  <c r="U202" i="1" s="1"/>
  <c r="Q192" i="1"/>
  <c r="U192" i="1" s="1"/>
  <c r="Q183" i="1"/>
  <c r="Q182" i="1"/>
  <c r="R173" i="1"/>
  <c r="Q173" i="1"/>
  <c r="R172" i="1"/>
  <c r="Q172" i="1"/>
  <c r="R162" i="1"/>
  <c r="V162" i="1" s="1"/>
  <c r="Q162" i="1"/>
  <c r="U162" i="1" s="1"/>
  <c r="R152" i="1"/>
  <c r="V152" i="1" s="1"/>
  <c r="Q152" i="1"/>
  <c r="U152" i="1" s="1"/>
  <c r="R132" i="1"/>
  <c r="R133" i="1"/>
  <c r="R134" i="1"/>
  <c r="R131" i="1"/>
  <c r="R111" i="1"/>
  <c r="R123" i="1"/>
  <c r="R121" i="1"/>
  <c r="R113" i="1"/>
  <c r="R80" i="1"/>
  <c r="V80" i="1" s="1"/>
  <c r="Q80" i="1"/>
  <c r="U80" i="1" s="1"/>
  <c r="Q69" i="1"/>
  <c r="U69" i="1" s="1"/>
  <c r="G380" i="1" l="1"/>
  <c r="V172" i="1"/>
  <c r="U172" i="1"/>
  <c r="G381" i="1" s="1"/>
  <c r="V121" i="1"/>
  <c r="U182" i="1"/>
  <c r="V111" i="1"/>
  <c r="V131" i="1"/>
  <c r="G382" i="1" l="1"/>
  <c r="G383" i="1" s="1"/>
</calcChain>
</file>

<file path=xl/sharedStrings.xml><?xml version="1.0" encoding="utf-8"?>
<sst xmlns="http://schemas.openxmlformats.org/spreadsheetml/2006/main" count="374" uniqueCount="192">
  <si>
    <t>環境に対する理念・方針</t>
    <phoneticPr fontId="1"/>
  </si>
  <si>
    <t>環境に関する取組目標</t>
    <phoneticPr fontId="1"/>
  </si>
  <si>
    <t>ゼロ</t>
    <phoneticPr fontId="1"/>
  </si>
  <si>
    <t>ごみ</t>
    <phoneticPr fontId="1"/>
  </si>
  <si>
    <t>エコ</t>
    <phoneticPr fontId="1"/>
  </si>
  <si>
    <t>ｅｃｏオフィスまつもと
環境に配慮した取組状況チェックシート</t>
    <phoneticPr fontId="1"/>
  </si>
  <si>
    <t>　※　印刷する場合は、両面印刷でご使用ください。</t>
    <rPh sb="3" eb="5">
      <t>インサツ</t>
    </rPh>
    <rPh sb="7" eb="9">
      <t>バアイ</t>
    </rPh>
    <rPh sb="11" eb="13">
      <t>リョウメン</t>
    </rPh>
    <rPh sb="13" eb="15">
      <t>インサツ</t>
    </rPh>
    <rPh sb="17" eb="19">
      <t>シヨウ</t>
    </rPh>
    <phoneticPr fontId="1"/>
  </si>
  <si>
    <t>　事業所の省エネ・高断熱化を図っている。</t>
    <phoneticPr fontId="1"/>
  </si>
  <si>
    <t>　温室効果ガス削減に関する情報発信及び収集を行っている。</t>
    <phoneticPr fontId="1"/>
  </si>
  <si>
    <t>　グリーン購入製品を使用している。</t>
    <phoneticPr fontId="1"/>
  </si>
  <si>
    <t>【記入方法】</t>
    <rPh sb="1" eb="3">
      <t>キニュウ</t>
    </rPh>
    <rPh sb="3" eb="5">
      <t>ホウホウ</t>
    </rPh>
    <phoneticPr fontId="1"/>
  </si>
  <si>
    <t>　自動車を所有していない。</t>
    <phoneticPr fontId="1"/>
  </si>
  <si>
    <t>　エコドライブについて、従業員へ啓発・実践している。</t>
    <phoneticPr fontId="1"/>
  </si>
  <si>
    <t>　燃費を管理し、改善に努めている。</t>
    <phoneticPr fontId="1"/>
  </si>
  <si>
    <t>　テレワークを導入している。</t>
    <phoneticPr fontId="1"/>
  </si>
  <si>
    <t>　＜取組例＞
　・バイオマス素材が配合されている製品等への転換
　・ペットボトルの削減に資する取組みの実施
　・アメニティ等の提供方法の工夫　他</t>
    <phoneticPr fontId="1"/>
  </si>
  <si>
    <t>　＜取組例＞
　・社内のやりとりに古封筒を再利用
　・中古の設備の購入　他</t>
    <phoneticPr fontId="1"/>
  </si>
  <si>
    <t>　ペーパーレス化を推進している。</t>
    <phoneticPr fontId="1"/>
  </si>
  <si>
    <t>　両面印刷や裏紙の利用を行っている。</t>
    <phoneticPr fontId="1"/>
  </si>
  <si>
    <t>　簡易包装を実施している。</t>
    <phoneticPr fontId="1"/>
  </si>
  <si>
    <t>　事業の取引先に簡易包装を呼び掛けている。</t>
    <phoneticPr fontId="1"/>
  </si>
  <si>
    <t>　生ごみの堆肥化・減量化を行っている。</t>
    <phoneticPr fontId="1"/>
  </si>
  <si>
    <t>　ごみ減量計画書を作成し、従業員に周知啓発を行っている。</t>
    <phoneticPr fontId="1"/>
  </si>
  <si>
    <t>　「残さず食べよう！」推進店・事業所の認定を受けている。</t>
    <phoneticPr fontId="1"/>
  </si>
  <si>
    <t>　資源化するために紙類を分別している。</t>
    <phoneticPr fontId="1"/>
  </si>
  <si>
    <t>　農薬や化学肥料の使用量を低減している。</t>
    <phoneticPr fontId="1"/>
  </si>
  <si>
    <t>　有機農法、減農薬栽培等、環境への負荷が少ない方法で作られた農作物を利用・販売している。</t>
    <phoneticPr fontId="1"/>
  </si>
  <si>
    <t>　農地を借り受けて作物を栽培している。又は、所有している農地の貸付けを行っている。</t>
    <phoneticPr fontId="1"/>
  </si>
  <si>
    <t>　地元産の農産物を積極的に利用・販売している。</t>
    <phoneticPr fontId="1"/>
  </si>
  <si>
    <t>　地域材の利用・販売・商品開発を進めている。</t>
    <phoneticPr fontId="1"/>
  </si>
  <si>
    <t>　農林業活動への支援をしている。</t>
    <phoneticPr fontId="1"/>
  </si>
  <si>
    <t>　自社が引き起こし得る公害を把握し、発生防止や対策に関するマニュアルを作成している。</t>
    <phoneticPr fontId="1"/>
  </si>
  <si>
    <t>　地区の一斉清掃等、地域と一体となった美化活動に参加又は支援している。</t>
    <phoneticPr fontId="1"/>
  </si>
  <si>
    <t>　開発、工事において環境や生態系に配慮した工法を選択し、環境負荷の低減に努めている。</t>
    <phoneticPr fontId="1"/>
  </si>
  <si>
    <t>　「市民の森」等、市民参加による里山等の整備に参加又は支援している。</t>
    <phoneticPr fontId="1"/>
  </si>
  <si>
    <t>　従業員の里山等の整備に関するボランティア活動を支援している。</t>
    <phoneticPr fontId="1"/>
  </si>
  <si>
    <t>　野生鳥獣による被害を受けにくい環境づくりに参加している。</t>
    <phoneticPr fontId="1"/>
  </si>
  <si>
    <t>　定期的に森林の手入れを行っている。</t>
    <phoneticPr fontId="1"/>
  </si>
  <si>
    <t>　従業員の外来種駆除等に関するボランティア活動を支援している。</t>
    <phoneticPr fontId="1"/>
  </si>
  <si>
    <t>　自然と触れ合うイベント（自然観察会等の環境教育を含む。）を実施、支援又は情報発信している。</t>
    <phoneticPr fontId="1"/>
  </si>
  <si>
    <t>　従業員の環境教育に関するボランティア活動を支援している。</t>
    <phoneticPr fontId="1"/>
  </si>
  <si>
    <t>　公園の清掃等の公園整備に参加又は支援している。</t>
    <phoneticPr fontId="1"/>
  </si>
  <si>
    <t>　自社の敷地内の緑化を進めている。</t>
    <phoneticPr fontId="1"/>
  </si>
  <si>
    <t>　事業所に花壇を作っているなど、花いっぱい運動に取り組んでいる。</t>
    <phoneticPr fontId="1"/>
  </si>
  <si>
    <t>　街を花いっぱいにする会に加盟している。</t>
    <phoneticPr fontId="1"/>
  </si>
  <si>
    <t>　オープンガーデン事業に参加している。</t>
    <phoneticPr fontId="1"/>
  </si>
  <si>
    <t>　井戸を所有し、市民に開放している。</t>
    <phoneticPr fontId="1"/>
  </si>
  <si>
    <t>　湧水、井戸の維持管理に参加又は支援している。</t>
    <phoneticPr fontId="1"/>
  </si>
  <si>
    <t>　湧水、井戸を活用したイベントを実施又は支援している。</t>
    <phoneticPr fontId="1"/>
  </si>
  <si>
    <t>　文化財や文化資産を保存・活用する活動に参加又は支援している。</t>
    <phoneticPr fontId="1"/>
  </si>
  <si>
    <t>　かおり環境や音環境など、五感に心地よい環境の創出につながる活動を実施、参加又は支援している。</t>
    <phoneticPr fontId="1"/>
  </si>
  <si>
    <t>　松本の特徴ある景観に配慮した活動を実施又は支援している。</t>
    <phoneticPr fontId="1"/>
  </si>
  <si>
    <t>点</t>
    <rPh sb="0" eb="1">
      <t>テン</t>
    </rPh>
    <phoneticPr fontId="1"/>
  </si>
  <si>
    <t>点／３７点</t>
    <phoneticPr fontId="1"/>
  </si>
  <si>
    <t>点／２０点</t>
    <phoneticPr fontId="1"/>
  </si>
  <si>
    <t>点／２３点</t>
    <phoneticPr fontId="1"/>
  </si>
  <si>
    <t>点／８０点</t>
    <phoneticPr fontId="1"/>
  </si>
  <si>
    <t>自己採点点数</t>
    <rPh sb="0" eb="2">
      <t>ジコ</t>
    </rPh>
    <rPh sb="2" eb="4">
      <t>サイテン</t>
    </rPh>
    <rPh sb="4" eb="6">
      <t>テンスウ</t>
    </rPh>
    <phoneticPr fontId="1"/>
  </si>
  <si>
    <t>市採点欄</t>
    <rPh sb="0" eb="1">
      <t>シ</t>
    </rPh>
    <rPh sb="1" eb="3">
      <t>サイテン</t>
    </rPh>
    <rPh sb="3" eb="4">
      <t>ラン</t>
    </rPh>
    <phoneticPr fontId="1"/>
  </si>
  <si>
    <t>ゼロカーボン推進部門</t>
    <rPh sb="6" eb="8">
      <t>スイシン</t>
    </rPh>
    <rPh sb="8" eb="10">
      <t>ブモン</t>
    </rPh>
    <phoneticPr fontId="1"/>
  </si>
  <si>
    <t>ごみ減量推進部門</t>
    <rPh sb="2" eb="8">
      <t>ゲンリョウスイシンブモン</t>
    </rPh>
    <phoneticPr fontId="1"/>
  </si>
  <si>
    <t>エコ・コミュニティ部門</t>
    <rPh sb="9" eb="11">
      <t>ブモン</t>
    </rPh>
    <phoneticPr fontId="1"/>
  </si>
  <si>
    <t>２　自由記述部分がある取組みは、具体的な数値や内容を記入してください。
　　説明が必要であれば、備考欄をご使用ください。</t>
    <rPh sb="2" eb="4">
      <t>ジユウ</t>
    </rPh>
    <rPh sb="4" eb="6">
      <t>キジュツ</t>
    </rPh>
    <rPh sb="6" eb="8">
      <t>ブブン</t>
    </rPh>
    <rPh sb="11" eb="13">
      <t>トリク</t>
    </rPh>
    <rPh sb="16" eb="19">
      <t>グタイテキ</t>
    </rPh>
    <rPh sb="20" eb="22">
      <t>スウチ</t>
    </rPh>
    <rPh sb="23" eb="25">
      <t>ナイヨウ</t>
    </rPh>
    <rPh sb="26" eb="28">
      <t>キニュウ</t>
    </rPh>
    <rPh sb="38" eb="40">
      <t>セツメイ</t>
    </rPh>
    <rPh sb="41" eb="43">
      <t>ヒツヨウ</t>
    </rPh>
    <rPh sb="48" eb="50">
      <t>ビコウ</t>
    </rPh>
    <rPh sb="50" eb="51">
      <t>ラン</t>
    </rPh>
    <rPh sb="53" eb="55">
      <t>シヨウ</t>
    </rPh>
    <phoneticPr fontId="1"/>
  </si>
  <si>
    <t>１　取り組んでいる内容の□にチェックしてください。
　　取組内容の区分に従い、その区分の中で一つでも該当する取組みがあれば、評価点の欄にある点数を
　加算できます（一部の項目を除いて、二つ以上の取組みに該当してもそれ以上の加算はありません）。</t>
    <phoneticPr fontId="1"/>
  </si>
  <si>
    <t>３　実施している取組みの状況が分かる写真を写真欄に張り付けてください。</t>
    <rPh sb="5" eb="6">
      <t>ハ</t>
    </rPh>
    <rPh sb="7" eb="8">
      <t>ツ</t>
    </rPh>
    <rPh sb="21" eb="23">
      <t>シャシン</t>
    </rPh>
    <rPh sb="23" eb="24">
      <t>ラン</t>
    </rPh>
    <phoneticPr fontId="1"/>
  </si>
  <si>
    <t>４　写真だけでは示しにくい場合は、資料を添付し、資料No.を記入してください。</t>
    <rPh sb="2" eb="4">
      <t>シャシン</t>
    </rPh>
    <rPh sb="8" eb="9">
      <t>シメ</t>
    </rPh>
    <rPh sb="13" eb="15">
      <t>バアイ</t>
    </rPh>
    <rPh sb="17" eb="19">
      <t>シリョウ</t>
    </rPh>
    <rPh sb="20" eb="22">
      <t>テンプ</t>
    </rPh>
    <rPh sb="24" eb="26">
      <t>シリョウ</t>
    </rPh>
    <rPh sb="30" eb="32">
      <t>キニュウ</t>
    </rPh>
    <phoneticPr fontId="1"/>
  </si>
  <si>
    <t>５　事業所としての組織的な取組内容についてのみ記入してください。</t>
    <phoneticPr fontId="1"/>
  </si>
  <si>
    <r>
      <t>【備考】
　　　　　　　　　資料No.：（</t>
    </r>
    <r>
      <rPr>
        <u/>
        <sz val="10"/>
        <color theme="1"/>
        <rFont val="BIZ UD明朝 Medium"/>
        <family val="1"/>
        <charset val="128"/>
      </rPr>
      <t>　　　</t>
    </r>
    <r>
      <rPr>
        <sz val="10"/>
        <color theme="1"/>
        <rFont val="BIZ UD明朝 Medium"/>
        <family val="1"/>
        <charset val="128"/>
      </rPr>
      <t>）</t>
    </r>
    <rPh sb="1" eb="3">
      <t>ビコウ</t>
    </rPh>
    <rPh sb="19" eb="21">
      <t>シリョウ</t>
    </rPh>
    <phoneticPr fontId="1"/>
  </si>
  <si>
    <t>評 価 点</t>
    <phoneticPr fontId="1"/>
  </si>
  <si>
    <t>　第１の柱　ゼロカーボンに挑むまち（地球環境）</t>
    <phoneticPr fontId="1"/>
  </si>
  <si>
    <t>　　再生可能エネルギー利用の促進１</t>
    <phoneticPr fontId="1"/>
  </si>
  <si>
    <t>写真①又は資料</t>
    <rPh sb="0" eb="2">
      <t>シャシン</t>
    </rPh>
    <rPh sb="3" eb="4">
      <t>マタ</t>
    </rPh>
    <rPh sb="5" eb="7">
      <t>シリョウ</t>
    </rPh>
    <phoneticPr fontId="1"/>
  </si>
  <si>
    <t>　　再生可能エネルギー利用の促進２</t>
    <phoneticPr fontId="1"/>
  </si>
  <si>
    <t>写真②又は資料</t>
    <rPh sb="0" eb="2">
      <t>シャシン</t>
    </rPh>
    <rPh sb="3" eb="4">
      <t>マタ</t>
    </rPh>
    <rPh sb="5" eb="7">
      <t>シリョウ</t>
    </rPh>
    <phoneticPr fontId="1"/>
  </si>
  <si>
    <r>
      <t>　事業所に再生可能エネルギーを利用した発電設備を導入し、</t>
    </r>
    <r>
      <rPr>
        <u/>
        <sz val="10"/>
        <color theme="1"/>
        <rFont val="BIZ UD明朝 Medium"/>
        <family val="1"/>
        <charset val="128"/>
      </rPr>
      <t>売電</t>
    </r>
    <r>
      <rPr>
        <sz val="10"/>
        <color theme="1"/>
        <rFont val="BIZ UD明朝 Medium"/>
        <family val="1"/>
        <charset val="128"/>
      </rPr>
      <t>している。</t>
    </r>
    <phoneticPr fontId="1"/>
  </si>
  <si>
    <t>　　日常的な省エネルギーへの取組み１</t>
    <phoneticPr fontId="1"/>
  </si>
  <si>
    <t>写真③又は資料</t>
    <rPh sb="0" eb="2">
      <t>シャシン</t>
    </rPh>
    <rPh sb="3" eb="4">
      <t>マタ</t>
    </rPh>
    <rPh sb="5" eb="7">
      <t>シリョウ</t>
    </rPh>
    <phoneticPr fontId="1"/>
  </si>
  <si>
    <r>
      <t>【備考】
　　　　　　　　　資料No.：（</t>
    </r>
    <r>
      <rPr>
        <u/>
        <sz val="10"/>
        <color theme="1"/>
        <rFont val="BIZ UD明朝 Medium"/>
        <family val="1"/>
        <charset val="128"/>
      </rPr>
      <t>　　　</t>
    </r>
    <r>
      <rPr>
        <sz val="10"/>
        <color theme="1"/>
        <rFont val="BIZ UD明朝 Medium"/>
        <family val="1"/>
        <charset val="128"/>
      </rPr>
      <t>）</t>
    </r>
    <rPh sb="1" eb="3">
      <t>ビコウ</t>
    </rPh>
    <rPh sb="24" eb="26">
      <t>シリョウ</t>
    </rPh>
    <phoneticPr fontId="1"/>
  </si>
  <si>
    <t>　　日常的な省エネルギーへの取組み２</t>
    <phoneticPr fontId="1"/>
  </si>
  <si>
    <t>写真④又は資料</t>
    <rPh sb="0" eb="2">
      <t>シャシン</t>
    </rPh>
    <rPh sb="3" eb="4">
      <t>マタ</t>
    </rPh>
    <rPh sb="5" eb="7">
      <t>シリョウ</t>
    </rPh>
    <phoneticPr fontId="1"/>
  </si>
  <si>
    <t>１又は２</t>
    <phoneticPr fontId="1"/>
  </si>
  <si>
    <t>　　日常的な省エネルギーへの取組み３</t>
    <phoneticPr fontId="1"/>
  </si>
  <si>
    <t>写真⑤又は資料</t>
    <rPh sb="0" eb="2">
      <t>シャシン</t>
    </rPh>
    <rPh sb="3" eb="4">
      <t>マタ</t>
    </rPh>
    <rPh sb="5" eb="7">
      <t>シリョウ</t>
    </rPh>
    <phoneticPr fontId="1"/>
  </si>
  <si>
    <t>　　日常的な省エネルギーへの取組み４</t>
    <phoneticPr fontId="1"/>
  </si>
  <si>
    <t>写真⑥又は資料</t>
    <rPh sb="0" eb="2">
      <t>シャシン</t>
    </rPh>
    <rPh sb="3" eb="4">
      <t>マタ</t>
    </rPh>
    <rPh sb="5" eb="7">
      <t>シリョウ</t>
    </rPh>
    <phoneticPr fontId="1"/>
  </si>
  <si>
    <t>　　日常的な省エネルギーへの取組み５</t>
    <phoneticPr fontId="1"/>
  </si>
  <si>
    <t>写真⑦又は資料</t>
    <rPh sb="0" eb="2">
      <t>シャシン</t>
    </rPh>
    <rPh sb="3" eb="4">
      <t>マタ</t>
    </rPh>
    <rPh sb="5" eb="7">
      <t>シリョウ</t>
    </rPh>
    <phoneticPr fontId="1"/>
  </si>
  <si>
    <t>　　ゼロ：ゼロカーボン推進部門
　　ごみ：ごみ減量推進部門
　　エコ：エコ・コミュニティ部門</t>
    <phoneticPr fontId="1"/>
  </si>
  <si>
    <t>　　日常的な省エネルギーへの取組み６</t>
    <phoneticPr fontId="1"/>
  </si>
  <si>
    <t>写真⑧又は資料</t>
    <rPh sb="0" eb="2">
      <t>シャシン</t>
    </rPh>
    <rPh sb="3" eb="4">
      <t>マタ</t>
    </rPh>
    <rPh sb="5" eb="7">
      <t>シリョウ</t>
    </rPh>
    <phoneticPr fontId="1"/>
  </si>
  <si>
    <t>　エネルギー使用量を把握している。（下記のうち３項目以上チェックで加点）</t>
    <phoneticPr fontId="1"/>
  </si>
  <si>
    <r>
      <t>　　　　　　　　　資料No.：（</t>
    </r>
    <r>
      <rPr>
        <u/>
        <sz val="10"/>
        <color theme="1"/>
        <rFont val="BIZ UD明朝 Medium"/>
        <family val="1"/>
        <charset val="128"/>
      </rPr>
      <t>　　　</t>
    </r>
    <r>
      <rPr>
        <sz val="10"/>
        <color theme="1"/>
        <rFont val="BIZ UD明朝 Medium"/>
        <family val="1"/>
        <charset val="128"/>
      </rPr>
      <t>）</t>
    </r>
    <phoneticPr fontId="1"/>
  </si>
  <si>
    <r>
      <t>　　　電気（</t>
    </r>
    <r>
      <rPr>
        <u/>
        <sz val="10"/>
        <color theme="1"/>
        <rFont val="BIZ UD明朝 Medium"/>
        <family val="1"/>
        <charset val="128"/>
      </rPr>
      <t>　　</t>
    </r>
    <r>
      <rPr>
        <sz val="10"/>
        <color theme="1"/>
        <rFont val="BIZ UD明朝 Medium"/>
        <family val="1"/>
        <charset val="128"/>
      </rPr>
      <t>年</t>
    </r>
    <r>
      <rPr>
        <u/>
        <sz val="10"/>
        <color theme="1"/>
        <rFont val="BIZ UD明朝 Medium"/>
        <family val="1"/>
        <charset val="128"/>
      </rPr>
      <t>　　　</t>
    </r>
    <r>
      <rPr>
        <sz val="10"/>
        <color theme="1"/>
        <rFont val="BIZ UD明朝 Medium"/>
        <family val="1"/>
        <charset val="128"/>
      </rPr>
      <t>kwh）　　　　　　ガス（</t>
    </r>
    <r>
      <rPr>
        <u/>
        <sz val="10"/>
        <color theme="1"/>
        <rFont val="BIZ UD明朝 Medium"/>
        <family val="1"/>
        <charset val="128"/>
      </rPr>
      <t>　　</t>
    </r>
    <r>
      <rPr>
        <sz val="10"/>
        <color theme="1"/>
        <rFont val="BIZ UD明朝 Medium"/>
        <family val="1"/>
        <charset val="128"/>
      </rPr>
      <t>年</t>
    </r>
    <r>
      <rPr>
        <u/>
        <sz val="10"/>
        <color theme="1"/>
        <rFont val="BIZ UD明朝 Medium"/>
        <family val="1"/>
        <charset val="128"/>
      </rPr>
      <t>　　　</t>
    </r>
    <r>
      <rPr>
        <sz val="10"/>
        <color theme="1"/>
        <rFont val="BIZ UD明朝 Medium"/>
        <family val="1"/>
        <charset val="128"/>
      </rPr>
      <t>㎥）</t>
    </r>
    <rPh sb="3" eb="5">
      <t>デンキ</t>
    </rPh>
    <phoneticPr fontId="1"/>
  </si>
  <si>
    <r>
      <t>　　　水道（</t>
    </r>
    <r>
      <rPr>
        <u/>
        <sz val="10"/>
        <color theme="1"/>
        <rFont val="BIZ UD明朝 Medium"/>
        <family val="1"/>
        <charset val="128"/>
      </rPr>
      <t>　　</t>
    </r>
    <r>
      <rPr>
        <sz val="10"/>
        <color theme="1"/>
        <rFont val="BIZ UD明朝 Medium"/>
        <family val="1"/>
        <charset val="128"/>
      </rPr>
      <t>年</t>
    </r>
    <r>
      <rPr>
        <u/>
        <sz val="10"/>
        <color theme="1"/>
        <rFont val="BIZ UD明朝 Medium"/>
        <family val="1"/>
        <charset val="128"/>
      </rPr>
      <t>　　　</t>
    </r>
    <r>
      <rPr>
        <sz val="10"/>
        <color theme="1"/>
        <rFont val="BIZ UD明朝 Medium"/>
        <family val="1"/>
        <charset val="128"/>
      </rPr>
      <t>㎥）　　　　　　 ガソリン（</t>
    </r>
    <r>
      <rPr>
        <u/>
        <sz val="10"/>
        <color theme="1"/>
        <rFont val="BIZ UD明朝 Medium"/>
        <family val="1"/>
        <charset val="128"/>
      </rPr>
      <t>　　</t>
    </r>
    <r>
      <rPr>
        <sz val="10"/>
        <color theme="1"/>
        <rFont val="BIZ UD明朝 Medium"/>
        <family val="1"/>
        <charset val="128"/>
      </rPr>
      <t>年</t>
    </r>
    <r>
      <rPr>
        <u/>
        <sz val="10"/>
        <color theme="1"/>
        <rFont val="BIZ UD明朝 Medium"/>
        <family val="1"/>
        <charset val="128"/>
      </rPr>
      <t>　　　</t>
    </r>
    <r>
      <rPr>
        <sz val="10"/>
        <color theme="1"/>
        <rFont val="BIZ UD明朝 Medium"/>
        <family val="1"/>
        <charset val="128"/>
      </rPr>
      <t>ℓ）</t>
    </r>
    <phoneticPr fontId="1"/>
  </si>
  <si>
    <r>
      <t>　　　重油（</t>
    </r>
    <r>
      <rPr>
        <u/>
        <sz val="10"/>
        <color theme="1"/>
        <rFont val="BIZ UD明朝 Medium"/>
        <family val="1"/>
        <charset val="128"/>
      </rPr>
      <t>　　</t>
    </r>
    <r>
      <rPr>
        <sz val="10"/>
        <color theme="1"/>
        <rFont val="BIZ UD明朝 Medium"/>
        <family val="1"/>
        <charset val="128"/>
      </rPr>
      <t>年</t>
    </r>
    <r>
      <rPr>
        <u/>
        <sz val="10"/>
        <color theme="1"/>
        <rFont val="BIZ UD明朝 Medium"/>
        <family val="1"/>
        <charset val="128"/>
      </rPr>
      <t>　　　</t>
    </r>
    <r>
      <rPr>
        <sz val="10"/>
        <color theme="1"/>
        <rFont val="BIZ UD明朝 Medium"/>
        <family val="1"/>
        <charset val="128"/>
      </rPr>
      <t>ℓ）　　　　　　　軽油（</t>
    </r>
    <r>
      <rPr>
        <u/>
        <sz val="10"/>
        <color theme="1"/>
        <rFont val="BIZ UD明朝 Medium"/>
        <family val="1"/>
        <charset val="128"/>
      </rPr>
      <t>　　</t>
    </r>
    <r>
      <rPr>
        <sz val="10"/>
        <color theme="1"/>
        <rFont val="BIZ UD明朝 Medium"/>
        <family val="1"/>
        <charset val="128"/>
      </rPr>
      <t>年</t>
    </r>
    <r>
      <rPr>
        <u/>
        <sz val="10"/>
        <color theme="1"/>
        <rFont val="BIZ UD明朝 Medium"/>
        <family val="1"/>
        <charset val="128"/>
      </rPr>
      <t>　　　</t>
    </r>
    <r>
      <rPr>
        <sz val="10"/>
        <color theme="1"/>
        <rFont val="BIZ UD明朝 Medium"/>
        <family val="1"/>
        <charset val="128"/>
      </rPr>
      <t>ℓ）</t>
    </r>
    <phoneticPr fontId="1"/>
  </si>
  <si>
    <r>
      <t>　　　その他（種類・使用量：</t>
    </r>
    <r>
      <rPr>
        <u/>
        <sz val="10"/>
        <color theme="1"/>
        <rFont val="BIZ UD明朝 Medium"/>
        <family val="1"/>
        <charset val="128"/>
      </rPr>
      <t>　　　</t>
    </r>
    <r>
      <rPr>
        <sz val="10"/>
        <color theme="1"/>
        <rFont val="BIZ UD明朝 Medium"/>
        <family val="1"/>
        <charset val="128"/>
      </rPr>
      <t>・</t>
    </r>
    <r>
      <rPr>
        <u/>
        <sz val="10"/>
        <color theme="1"/>
        <rFont val="BIZ UD明朝 Medium"/>
        <family val="1"/>
        <charset val="128"/>
      </rPr>
      <t>　　</t>
    </r>
    <r>
      <rPr>
        <sz val="10"/>
        <color theme="1"/>
        <rFont val="BIZ UD明朝 Medium"/>
        <family val="1"/>
        <charset val="128"/>
      </rPr>
      <t>年</t>
    </r>
    <r>
      <rPr>
        <u/>
        <sz val="10"/>
        <color theme="1"/>
        <rFont val="BIZ UD明朝 Medium"/>
        <family val="1"/>
        <charset val="128"/>
      </rPr>
      <t>　　　　</t>
    </r>
    <r>
      <rPr>
        <sz val="10"/>
        <color theme="1"/>
        <rFont val="BIZ UD明朝 Medium"/>
        <family val="1"/>
        <charset val="128"/>
      </rPr>
      <t>）</t>
    </r>
    <phoneticPr fontId="1"/>
  </si>
  <si>
    <t>資料</t>
    <rPh sb="0" eb="2">
      <t>シリョウ</t>
    </rPh>
    <phoneticPr fontId="1"/>
  </si>
  <si>
    <t>　エネルギー使用量を計画どおり減量できている。又は、前年比１％以上減量できている。
　（下記のうち３項目以上チェックで加点）</t>
    <phoneticPr fontId="1"/>
  </si>
  <si>
    <t>　　公共交通の利用促進</t>
    <phoneticPr fontId="1"/>
  </si>
  <si>
    <r>
      <t>　再生可能エネルギー（太陽光・太陽熱・バイオマス・地熱・風力・水力等）を活用した事業を行っている。
（内容：</t>
    </r>
    <r>
      <rPr>
        <u/>
        <sz val="10"/>
        <color theme="1"/>
        <rFont val="BIZ UD明朝 Medium"/>
        <family val="1"/>
        <charset val="128"/>
      </rPr>
      <t>　　　　　　　　　　　　　　</t>
    </r>
    <r>
      <rPr>
        <sz val="10"/>
        <color theme="1"/>
        <rFont val="BIZ UD明朝 Medium"/>
        <family val="1"/>
        <charset val="128"/>
      </rPr>
      <t>）</t>
    </r>
    <rPh sb="51" eb="53">
      <t>ナイヨウ</t>
    </rPh>
    <phoneticPr fontId="1"/>
  </si>
  <si>
    <r>
      <t>（内容１：</t>
    </r>
    <r>
      <rPr>
        <u/>
        <sz val="9"/>
        <color theme="1"/>
        <rFont val="BIZ UD明朝 Medium"/>
        <family val="1"/>
        <charset val="128"/>
      </rPr>
      <t>　　　　　　　　　　　　　</t>
    </r>
    <r>
      <rPr>
        <sz val="9"/>
        <color theme="1"/>
        <rFont val="BIZ UD明朝 Medium"/>
        <family val="1"/>
        <charset val="128"/>
      </rPr>
      <t>）</t>
    </r>
    <rPh sb="1" eb="3">
      <t>ナイヨウ</t>
    </rPh>
    <phoneticPr fontId="1"/>
  </si>
  <si>
    <r>
      <t>（内容２：</t>
    </r>
    <r>
      <rPr>
        <u/>
        <sz val="9"/>
        <color theme="1"/>
        <rFont val="BIZ UD明朝 Medium"/>
        <family val="1"/>
        <charset val="128"/>
      </rPr>
      <t>　　　　　　　　　　　　　</t>
    </r>
    <r>
      <rPr>
        <sz val="9"/>
        <color theme="1"/>
        <rFont val="BIZ UD明朝 Medium"/>
        <family val="1"/>
        <charset val="128"/>
      </rPr>
      <t>）</t>
    </r>
    <rPh sb="1" eb="3">
      <t>ナイヨウ</t>
    </rPh>
    <phoneticPr fontId="1"/>
  </si>
  <si>
    <r>
      <t>　　　電気（</t>
    </r>
    <r>
      <rPr>
        <u/>
        <sz val="10"/>
        <color theme="1"/>
        <rFont val="BIZ UD明朝 Medium"/>
        <family val="1"/>
        <charset val="128"/>
      </rPr>
      <t>　　</t>
    </r>
    <r>
      <rPr>
        <sz val="10"/>
        <color theme="1"/>
        <rFont val="BIZ UD明朝 Medium"/>
        <family val="1"/>
        <charset val="128"/>
      </rPr>
      <t>年の計画値：</t>
    </r>
    <r>
      <rPr>
        <u/>
        <sz val="10"/>
        <color theme="1"/>
        <rFont val="BIZ UD明朝 Medium"/>
        <family val="1"/>
        <charset val="128"/>
      </rPr>
      <t>　　　</t>
    </r>
    <r>
      <rPr>
        <sz val="10"/>
        <color theme="1"/>
        <rFont val="BIZ UD明朝 Medium"/>
        <family val="1"/>
        <charset val="128"/>
      </rPr>
      <t>kwh／実績値：</t>
    </r>
    <r>
      <rPr>
        <u/>
        <sz val="10"/>
        <color theme="1"/>
        <rFont val="BIZ UD明朝 Medium"/>
        <family val="1"/>
        <charset val="128"/>
      </rPr>
      <t>　　　</t>
    </r>
    <r>
      <rPr>
        <sz val="10"/>
        <color theme="1"/>
        <rFont val="BIZ UD明朝 Medium"/>
        <family val="1"/>
        <charset val="128"/>
      </rPr>
      <t>kwh）又は（前年比：</t>
    </r>
    <r>
      <rPr>
        <u/>
        <sz val="10"/>
        <color theme="1"/>
        <rFont val="BIZ UD明朝 Medium"/>
        <family val="1"/>
        <charset val="128"/>
      </rPr>
      <t>　　</t>
    </r>
    <r>
      <rPr>
        <sz val="10"/>
        <color theme="1"/>
        <rFont val="BIZ UD明朝 Medium"/>
        <family val="1"/>
        <charset val="128"/>
      </rPr>
      <t>％減）</t>
    </r>
    <phoneticPr fontId="1"/>
  </si>
  <si>
    <r>
      <t>　　　ガス（</t>
    </r>
    <r>
      <rPr>
        <u/>
        <sz val="10"/>
        <color theme="1"/>
        <rFont val="BIZ UD明朝 Medium"/>
        <family val="1"/>
        <charset val="128"/>
      </rPr>
      <t>　　</t>
    </r>
    <r>
      <rPr>
        <sz val="10"/>
        <color theme="1"/>
        <rFont val="BIZ UD明朝 Medium"/>
        <family val="1"/>
        <charset val="128"/>
      </rPr>
      <t>年の計画値：</t>
    </r>
    <r>
      <rPr>
        <u/>
        <sz val="10"/>
        <color theme="1"/>
        <rFont val="BIZ UD明朝 Medium"/>
        <family val="1"/>
        <charset val="128"/>
      </rPr>
      <t>　　　</t>
    </r>
    <r>
      <rPr>
        <sz val="10"/>
        <color theme="1"/>
        <rFont val="BIZ UD明朝 Medium"/>
        <family val="1"/>
        <charset val="128"/>
      </rPr>
      <t>㎥／実績値：</t>
    </r>
    <r>
      <rPr>
        <u/>
        <sz val="10"/>
        <color theme="1"/>
        <rFont val="BIZ UD明朝 Medium"/>
        <family val="1"/>
        <charset val="128"/>
      </rPr>
      <t>　　　</t>
    </r>
    <r>
      <rPr>
        <sz val="10"/>
        <color theme="1"/>
        <rFont val="BIZ UD明朝 Medium"/>
        <family val="1"/>
        <charset val="128"/>
      </rPr>
      <t>㎥）又は（前年比：</t>
    </r>
    <r>
      <rPr>
        <u/>
        <sz val="10"/>
        <color theme="1"/>
        <rFont val="BIZ UD明朝 Medium"/>
        <family val="1"/>
        <charset val="128"/>
      </rPr>
      <t>　　</t>
    </r>
    <r>
      <rPr>
        <sz val="10"/>
        <color theme="1"/>
        <rFont val="BIZ UD明朝 Medium"/>
        <family val="1"/>
        <charset val="128"/>
      </rPr>
      <t>％減）</t>
    </r>
    <phoneticPr fontId="1"/>
  </si>
  <si>
    <r>
      <t>　　　水道（</t>
    </r>
    <r>
      <rPr>
        <u/>
        <sz val="10"/>
        <color theme="1"/>
        <rFont val="BIZ UD明朝 Medium"/>
        <family val="1"/>
        <charset val="128"/>
      </rPr>
      <t>　　</t>
    </r>
    <r>
      <rPr>
        <sz val="10"/>
        <color theme="1"/>
        <rFont val="BIZ UD明朝 Medium"/>
        <family val="1"/>
        <charset val="128"/>
      </rPr>
      <t>年の計画値：</t>
    </r>
    <r>
      <rPr>
        <u/>
        <sz val="10"/>
        <color theme="1"/>
        <rFont val="BIZ UD明朝 Medium"/>
        <family val="1"/>
        <charset val="128"/>
      </rPr>
      <t>　　　</t>
    </r>
    <r>
      <rPr>
        <sz val="10"/>
        <color theme="1"/>
        <rFont val="BIZ UD明朝 Medium"/>
        <family val="1"/>
        <charset val="128"/>
      </rPr>
      <t>㎥／実績値：</t>
    </r>
    <r>
      <rPr>
        <u/>
        <sz val="10"/>
        <color theme="1"/>
        <rFont val="BIZ UD明朝 Medium"/>
        <family val="1"/>
        <charset val="128"/>
      </rPr>
      <t>　　　</t>
    </r>
    <r>
      <rPr>
        <sz val="10"/>
        <color theme="1"/>
        <rFont val="BIZ UD明朝 Medium"/>
        <family val="1"/>
        <charset val="128"/>
      </rPr>
      <t>㎥）又は（前年比：</t>
    </r>
    <r>
      <rPr>
        <u/>
        <sz val="10"/>
        <color theme="1"/>
        <rFont val="BIZ UD明朝 Medium"/>
        <family val="1"/>
        <charset val="128"/>
      </rPr>
      <t>　　</t>
    </r>
    <r>
      <rPr>
        <sz val="10"/>
        <color theme="1"/>
        <rFont val="BIZ UD明朝 Medium"/>
        <family val="1"/>
        <charset val="128"/>
      </rPr>
      <t>％減）</t>
    </r>
    <phoneticPr fontId="1"/>
  </si>
  <si>
    <r>
      <t>　　　ガソリン（</t>
    </r>
    <r>
      <rPr>
        <u/>
        <sz val="10"/>
        <color theme="1"/>
        <rFont val="BIZ UD明朝 Medium"/>
        <family val="1"/>
        <charset val="128"/>
      </rPr>
      <t>　　</t>
    </r>
    <r>
      <rPr>
        <sz val="10"/>
        <color theme="1"/>
        <rFont val="BIZ UD明朝 Medium"/>
        <family val="1"/>
        <charset val="128"/>
      </rPr>
      <t>年の計画値：</t>
    </r>
    <r>
      <rPr>
        <u/>
        <sz val="10"/>
        <color theme="1"/>
        <rFont val="BIZ UD明朝 Medium"/>
        <family val="1"/>
        <charset val="128"/>
      </rPr>
      <t>　　　</t>
    </r>
    <r>
      <rPr>
        <sz val="10"/>
        <color theme="1"/>
        <rFont val="BIZ UD明朝 Medium"/>
        <family val="1"/>
        <charset val="128"/>
      </rPr>
      <t>ℓ／実績値：</t>
    </r>
    <r>
      <rPr>
        <u/>
        <sz val="10"/>
        <color theme="1"/>
        <rFont val="BIZ UD明朝 Medium"/>
        <family val="1"/>
        <charset val="128"/>
      </rPr>
      <t>　　　</t>
    </r>
    <r>
      <rPr>
        <sz val="10"/>
        <color theme="1"/>
        <rFont val="BIZ UD明朝 Medium"/>
        <family val="1"/>
        <charset val="128"/>
      </rPr>
      <t>ℓ）又は（前年比：</t>
    </r>
    <r>
      <rPr>
        <u/>
        <sz val="10"/>
        <color theme="1"/>
        <rFont val="BIZ UD明朝 Medium"/>
        <family val="1"/>
        <charset val="128"/>
      </rPr>
      <t>　　</t>
    </r>
    <r>
      <rPr>
        <sz val="10"/>
        <color theme="1"/>
        <rFont val="BIZ UD明朝 Medium"/>
        <family val="1"/>
        <charset val="128"/>
      </rPr>
      <t>％減）</t>
    </r>
    <phoneticPr fontId="1"/>
  </si>
  <si>
    <r>
      <t>　　　重油（</t>
    </r>
    <r>
      <rPr>
        <u/>
        <sz val="10"/>
        <color theme="1"/>
        <rFont val="BIZ UD明朝 Medium"/>
        <family val="1"/>
        <charset val="128"/>
      </rPr>
      <t>　　</t>
    </r>
    <r>
      <rPr>
        <sz val="10"/>
        <color theme="1"/>
        <rFont val="BIZ UD明朝 Medium"/>
        <family val="1"/>
        <charset val="128"/>
      </rPr>
      <t>年の計画値：</t>
    </r>
    <r>
      <rPr>
        <u/>
        <sz val="10"/>
        <color theme="1"/>
        <rFont val="BIZ UD明朝 Medium"/>
        <family val="1"/>
        <charset val="128"/>
      </rPr>
      <t>　　　</t>
    </r>
    <r>
      <rPr>
        <sz val="10"/>
        <color theme="1"/>
        <rFont val="BIZ UD明朝 Medium"/>
        <family val="1"/>
        <charset val="128"/>
      </rPr>
      <t>ℓ／実績値：</t>
    </r>
    <r>
      <rPr>
        <u/>
        <sz val="10"/>
        <color theme="1"/>
        <rFont val="BIZ UD明朝 Medium"/>
        <family val="1"/>
        <charset val="128"/>
      </rPr>
      <t>　　　</t>
    </r>
    <r>
      <rPr>
        <sz val="10"/>
        <color theme="1"/>
        <rFont val="BIZ UD明朝 Medium"/>
        <family val="1"/>
        <charset val="128"/>
      </rPr>
      <t>ℓ）又は（前年比：</t>
    </r>
    <r>
      <rPr>
        <u/>
        <sz val="10"/>
        <color theme="1"/>
        <rFont val="BIZ UD明朝 Medium"/>
        <family val="1"/>
        <charset val="128"/>
      </rPr>
      <t>　　</t>
    </r>
    <r>
      <rPr>
        <sz val="10"/>
        <color theme="1"/>
        <rFont val="BIZ UD明朝 Medium"/>
        <family val="1"/>
        <charset val="128"/>
      </rPr>
      <t>％減）</t>
    </r>
    <phoneticPr fontId="1"/>
  </si>
  <si>
    <r>
      <t>　　　軽油（</t>
    </r>
    <r>
      <rPr>
        <u/>
        <sz val="10"/>
        <color theme="1"/>
        <rFont val="BIZ UD明朝 Medium"/>
        <family val="1"/>
        <charset val="128"/>
      </rPr>
      <t>　　</t>
    </r>
    <r>
      <rPr>
        <sz val="10"/>
        <color theme="1"/>
        <rFont val="BIZ UD明朝 Medium"/>
        <family val="1"/>
        <charset val="128"/>
      </rPr>
      <t>年の計画値：</t>
    </r>
    <r>
      <rPr>
        <u/>
        <sz val="10"/>
        <color theme="1"/>
        <rFont val="BIZ UD明朝 Medium"/>
        <family val="1"/>
        <charset val="128"/>
      </rPr>
      <t>　　　</t>
    </r>
    <r>
      <rPr>
        <sz val="10"/>
        <color theme="1"/>
        <rFont val="BIZ UD明朝 Medium"/>
        <family val="1"/>
        <charset val="128"/>
      </rPr>
      <t>ℓ／実績値：</t>
    </r>
    <r>
      <rPr>
        <u/>
        <sz val="10"/>
        <color theme="1"/>
        <rFont val="BIZ UD明朝 Medium"/>
        <family val="1"/>
        <charset val="128"/>
      </rPr>
      <t>　　　</t>
    </r>
    <r>
      <rPr>
        <sz val="10"/>
        <color theme="1"/>
        <rFont val="BIZ UD明朝 Medium"/>
        <family val="1"/>
        <charset val="128"/>
      </rPr>
      <t>ℓ）又は（前年比：</t>
    </r>
    <r>
      <rPr>
        <u/>
        <sz val="10"/>
        <color theme="1"/>
        <rFont val="BIZ UD明朝 Medium"/>
        <family val="1"/>
        <charset val="128"/>
      </rPr>
      <t>　　</t>
    </r>
    <r>
      <rPr>
        <sz val="10"/>
        <color theme="1"/>
        <rFont val="BIZ UD明朝 Medium"/>
        <family val="1"/>
        <charset val="128"/>
      </rPr>
      <t>％減）</t>
    </r>
    <phoneticPr fontId="1"/>
  </si>
  <si>
    <r>
      <t>　　　その他（</t>
    </r>
    <r>
      <rPr>
        <u/>
        <sz val="10"/>
        <color theme="1"/>
        <rFont val="BIZ UD明朝 Medium"/>
        <family val="1"/>
        <charset val="128"/>
      </rPr>
      <t>　　</t>
    </r>
    <r>
      <rPr>
        <sz val="10"/>
        <color theme="1"/>
        <rFont val="BIZ UD明朝 Medium"/>
        <family val="1"/>
        <charset val="128"/>
      </rPr>
      <t>年の計画値：</t>
    </r>
    <r>
      <rPr>
        <u/>
        <sz val="10"/>
        <color theme="1"/>
        <rFont val="BIZ UD明朝 Medium"/>
        <family val="1"/>
        <charset val="128"/>
      </rPr>
      <t>　　　</t>
    </r>
    <r>
      <rPr>
        <sz val="10"/>
        <color theme="1"/>
        <rFont val="BIZ UD明朝 Medium"/>
        <family val="1"/>
        <charset val="128"/>
      </rPr>
      <t>／実績値：</t>
    </r>
    <r>
      <rPr>
        <u/>
        <sz val="10"/>
        <color theme="1"/>
        <rFont val="BIZ UD明朝 Medium"/>
        <family val="1"/>
        <charset val="128"/>
      </rPr>
      <t>　　　</t>
    </r>
    <r>
      <rPr>
        <sz val="10"/>
        <color theme="1"/>
        <rFont val="BIZ UD明朝 Medium"/>
        <family val="1"/>
        <charset val="128"/>
      </rPr>
      <t>）又は（前年比：</t>
    </r>
    <r>
      <rPr>
        <u/>
        <sz val="10"/>
        <color theme="1"/>
        <rFont val="BIZ UD明朝 Medium"/>
        <family val="1"/>
        <charset val="128"/>
      </rPr>
      <t>　　</t>
    </r>
    <r>
      <rPr>
        <sz val="10"/>
        <color theme="1"/>
        <rFont val="BIZ UD明朝 Medium"/>
        <family val="1"/>
        <charset val="128"/>
      </rPr>
      <t>％減）</t>
    </r>
    <phoneticPr fontId="1"/>
  </si>
  <si>
    <r>
      <t>　　　エネルギー総量（</t>
    </r>
    <r>
      <rPr>
        <u/>
        <sz val="10"/>
        <color theme="1"/>
        <rFont val="BIZ UD明朝 Medium"/>
        <family val="1"/>
        <charset val="128"/>
      </rPr>
      <t>　　</t>
    </r>
    <r>
      <rPr>
        <sz val="10"/>
        <color theme="1"/>
        <rFont val="BIZ UD明朝 Medium"/>
        <family val="1"/>
        <charset val="128"/>
      </rPr>
      <t>年の計画値：</t>
    </r>
    <r>
      <rPr>
        <u/>
        <sz val="10"/>
        <color theme="1"/>
        <rFont val="BIZ UD明朝 Medium"/>
        <family val="1"/>
        <charset val="128"/>
      </rPr>
      <t>　　　</t>
    </r>
    <r>
      <rPr>
        <sz val="10"/>
        <color theme="1"/>
        <rFont val="BIZ UD明朝 Medium"/>
        <family val="1"/>
        <charset val="128"/>
      </rPr>
      <t>／実績値：</t>
    </r>
    <r>
      <rPr>
        <u/>
        <sz val="10"/>
        <color theme="1"/>
        <rFont val="BIZ UD明朝 Medium"/>
        <family val="1"/>
        <charset val="128"/>
      </rPr>
      <t>　　　</t>
    </r>
    <r>
      <rPr>
        <sz val="10"/>
        <color theme="1"/>
        <rFont val="BIZ UD明朝 Medium"/>
        <family val="1"/>
        <charset val="128"/>
      </rPr>
      <t>）又は（前年比：</t>
    </r>
    <r>
      <rPr>
        <u/>
        <sz val="10"/>
        <color theme="1"/>
        <rFont val="BIZ UD明朝 Medium"/>
        <family val="1"/>
        <charset val="128"/>
      </rPr>
      <t>　　</t>
    </r>
    <r>
      <rPr>
        <sz val="10"/>
        <color theme="1"/>
        <rFont val="BIZ UD明朝 Medium"/>
        <family val="1"/>
        <charset val="128"/>
      </rPr>
      <t>％減）</t>
    </r>
    <phoneticPr fontId="1"/>
  </si>
  <si>
    <r>
      <t>　日常の移動に、徒歩、自転車、公共交通機関を利用している。
（内容：</t>
    </r>
    <r>
      <rPr>
        <u/>
        <sz val="10"/>
        <color theme="1"/>
        <rFont val="BIZ UD明朝 Medium"/>
        <family val="1"/>
        <charset val="128"/>
      </rPr>
      <t>　　　　　　　　　　　　　　</t>
    </r>
    <r>
      <rPr>
        <sz val="10"/>
        <color theme="1"/>
        <rFont val="BIZ UD明朝 Medium"/>
        <family val="1"/>
        <charset val="128"/>
      </rPr>
      <t>）</t>
    </r>
    <phoneticPr fontId="1"/>
  </si>
  <si>
    <r>
      <t>　従業員の１割以上がエコ通勤を実施している。（従業員数</t>
    </r>
    <r>
      <rPr>
        <u/>
        <sz val="10"/>
        <color theme="1"/>
        <rFont val="BIZ UD明朝 Medium"/>
        <family val="1"/>
        <charset val="128"/>
      </rPr>
      <t>　　　</t>
    </r>
    <r>
      <rPr>
        <sz val="10"/>
        <color theme="1"/>
        <rFont val="BIZ UD明朝 Medium"/>
        <family val="1"/>
        <charset val="128"/>
      </rPr>
      <t>人、
実施人数</t>
    </r>
    <r>
      <rPr>
        <u/>
        <sz val="10"/>
        <color theme="1"/>
        <rFont val="BIZ UD明朝 Medium"/>
        <family val="1"/>
        <charset val="128"/>
      </rPr>
      <t>　　　</t>
    </r>
    <r>
      <rPr>
        <sz val="10"/>
        <color theme="1"/>
        <rFont val="BIZ UD明朝 Medium"/>
        <family val="1"/>
        <charset val="128"/>
      </rPr>
      <t>人、実施率</t>
    </r>
    <r>
      <rPr>
        <u/>
        <sz val="10"/>
        <color theme="1"/>
        <rFont val="BIZ UD明朝 Medium"/>
        <family val="1"/>
        <charset val="128"/>
      </rPr>
      <t>　　　</t>
    </r>
    <r>
      <rPr>
        <sz val="10"/>
        <color theme="1"/>
        <rFont val="BIZ UD明朝 Medium"/>
        <family val="1"/>
        <charset val="128"/>
      </rPr>
      <t>％）</t>
    </r>
    <phoneticPr fontId="1"/>
  </si>
  <si>
    <t>　　自動車排出ガス対策の推進１</t>
    <phoneticPr fontId="1"/>
  </si>
  <si>
    <r>
      <t>　環境配慮車（電気自動車・燃料電池自動車・ハイブリッド自動車・クリーンディーゼル自動車）の導入率が、特殊車両を除く全車両数の２５％以上である。
（環境配慮車数</t>
    </r>
    <r>
      <rPr>
        <u/>
        <sz val="10"/>
        <color theme="1"/>
        <rFont val="BIZ UD明朝 Medium"/>
        <family val="1"/>
        <charset val="128"/>
      </rPr>
      <t>　　</t>
    </r>
    <r>
      <rPr>
        <sz val="10"/>
        <color theme="1"/>
        <rFont val="BIZ UD明朝 Medium"/>
        <family val="1"/>
        <charset val="128"/>
      </rPr>
      <t>台、全車両数</t>
    </r>
    <r>
      <rPr>
        <u/>
        <sz val="10"/>
        <color theme="1"/>
        <rFont val="BIZ UD明朝 Medium"/>
        <family val="1"/>
        <charset val="128"/>
      </rPr>
      <t>　　</t>
    </r>
    <r>
      <rPr>
        <sz val="10"/>
        <color theme="1"/>
        <rFont val="BIZ UD明朝 Medium"/>
        <family val="1"/>
        <charset val="128"/>
      </rPr>
      <t>台、導入率</t>
    </r>
    <r>
      <rPr>
        <u/>
        <sz val="10"/>
        <color theme="1"/>
        <rFont val="BIZ UD明朝 Medium"/>
        <family val="1"/>
        <charset val="128"/>
      </rPr>
      <t>　　</t>
    </r>
    <r>
      <rPr>
        <sz val="10"/>
        <color theme="1"/>
        <rFont val="BIZ UD明朝 Medium"/>
        <family val="1"/>
        <charset val="128"/>
      </rPr>
      <t>％）</t>
    </r>
    <phoneticPr fontId="1"/>
  </si>
  <si>
    <t>　空調の設定温度を、冷房時には室温２８度、暖房時には室温２０度を目安として設定している。</t>
    <phoneticPr fontId="1"/>
  </si>
  <si>
    <t>　再生可能エネルギーにより発電された電力（再生可能エネルギー由来５０％以上）を購入している</t>
    <phoneticPr fontId="1"/>
  </si>
  <si>
    <t>　　自動車排出ガス対策の推進２</t>
    <phoneticPr fontId="1"/>
  </si>
  <si>
    <t>写真⑨又は資料</t>
    <rPh sb="0" eb="2">
      <t>シャシン</t>
    </rPh>
    <rPh sb="3" eb="4">
      <t>マタ</t>
    </rPh>
    <rPh sb="5" eb="7">
      <t>シリョウ</t>
    </rPh>
    <phoneticPr fontId="1"/>
  </si>
  <si>
    <t>　　温室効果ガス排出量の把握１</t>
    <phoneticPr fontId="1"/>
  </si>
  <si>
    <t>　　　自社の温室効果ガス排出量の削減目標を設定し、その達成に向けて取り組むべき方向や内容を定め、実践
　　する計画（例：松本市役所ゼロカーボン実現プラン）を策定している。
　　※　２０５０年までに温室効果ガス排出量実質ゼロを達成する目標になっていること。</t>
    <phoneticPr fontId="1"/>
  </si>
  <si>
    <t>　　温室効果ガス排出量の把握２</t>
    <phoneticPr fontId="1"/>
  </si>
  <si>
    <t>　第２の柱　資源の循環で新たな価値を生み出すまち（循環型社会）</t>
    <phoneticPr fontId="1"/>
  </si>
  <si>
    <t>　　２Ｒ（リデュース・リユース）の優先的な推進１</t>
    <phoneticPr fontId="1"/>
  </si>
  <si>
    <r>
      <t>　　　自社の温室効果ガス排出量を把握している。（</t>
    </r>
    <r>
      <rPr>
        <u/>
        <sz val="10"/>
        <color theme="1"/>
        <rFont val="BIZ UD明朝 Medium"/>
        <family val="1"/>
        <charset val="128"/>
      </rPr>
      <t>　　　</t>
    </r>
    <r>
      <rPr>
        <sz val="10"/>
        <color theme="1"/>
        <rFont val="BIZ UD明朝 Medium"/>
        <family val="1"/>
        <charset val="128"/>
      </rPr>
      <t>年</t>
    </r>
    <r>
      <rPr>
        <u/>
        <sz val="10"/>
        <color theme="1"/>
        <rFont val="BIZ UD明朝 Medium"/>
        <family val="1"/>
        <charset val="128"/>
      </rPr>
      <t>　　　　　</t>
    </r>
    <r>
      <rPr>
        <sz val="10"/>
        <color theme="1"/>
        <rFont val="BIZ UD明朝 Medium"/>
        <family val="1"/>
        <charset val="128"/>
      </rPr>
      <t>t-ＣＯ２）</t>
    </r>
    <phoneticPr fontId="1"/>
  </si>
  <si>
    <r>
      <t>　ワンウェイプラスチック（使い捨てプラスチック）の削減に取り組んでいる。
（内容：</t>
    </r>
    <r>
      <rPr>
        <u/>
        <sz val="10"/>
        <color theme="1"/>
        <rFont val="BIZ UD明朝 Medium"/>
        <family val="1"/>
        <charset val="128"/>
      </rPr>
      <t>　　　　　　　　　　　　　　</t>
    </r>
    <r>
      <rPr>
        <sz val="10"/>
        <color theme="1"/>
        <rFont val="BIZ UD明朝 Medium"/>
        <family val="1"/>
        <charset val="128"/>
      </rPr>
      <t>）</t>
    </r>
    <phoneticPr fontId="1"/>
  </si>
  <si>
    <t>写真⑩又は資料</t>
    <rPh sb="0" eb="2">
      <t>シャシン</t>
    </rPh>
    <rPh sb="3" eb="4">
      <t>マタ</t>
    </rPh>
    <rPh sb="5" eb="7">
      <t>シリョウ</t>
    </rPh>
    <phoneticPr fontId="1"/>
  </si>
  <si>
    <t>　　２Ｒ（リデュース・リユース）の優先的な推進２</t>
    <phoneticPr fontId="1"/>
  </si>
  <si>
    <t>写真⑪又は資料</t>
    <rPh sb="0" eb="2">
      <t>シャシン</t>
    </rPh>
    <rPh sb="3" eb="4">
      <t>マタ</t>
    </rPh>
    <rPh sb="5" eb="7">
      <t>シリョウ</t>
    </rPh>
    <phoneticPr fontId="1"/>
  </si>
  <si>
    <r>
      <t>　リユース品を活用している。
（内容：</t>
    </r>
    <r>
      <rPr>
        <u/>
        <sz val="10"/>
        <color theme="1"/>
        <rFont val="BIZ UD明朝 Medium"/>
        <family val="1"/>
        <charset val="128"/>
      </rPr>
      <t>　　　　　　　　　　　　　　</t>
    </r>
    <r>
      <rPr>
        <sz val="10"/>
        <color theme="1"/>
        <rFont val="BIZ UD明朝 Medium"/>
        <family val="1"/>
        <charset val="128"/>
      </rPr>
      <t>）</t>
    </r>
    <phoneticPr fontId="1"/>
  </si>
  <si>
    <t>　　２Ｒ（リデュース・リユース）の優先的な推進３</t>
    <phoneticPr fontId="1"/>
  </si>
  <si>
    <t>写真⑫又は資料</t>
    <rPh sb="0" eb="2">
      <t>シャシン</t>
    </rPh>
    <rPh sb="3" eb="4">
      <t>マタ</t>
    </rPh>
    <rPh sb="5" eb="7">
      <t>シリョウ</t>
    </rPh>
    <phoneticPr fontId="1"/>
  </si>
  <si>
    <t>　　２Ｒ（リデュース・リユース）の優先的な推進４</t>
    <phoneticPr fontId="1"/>
  </si>
  <si>
    <t>写真⑬又は資料</t>
    <rPh sb="0" eb="2">
      <t>シャシン</t>
    </rPh>
    <rPh sb="3" eb="4">
      <t>マタ</t>
    </rPh>
    <rPh sb="5" eb="7">
      <t>シリョウ</t>
    </rPh>
    <phoneticPr fontId="1"/>
  </si>
  <si>
    <t>　　２Ｒ（リデュース・リユース）の優先的な推進５</t>
    <phoneticPr fontId="1"/>
  </si>
  <si>
    <t>写真⑭又は資料</t>
    <rPh sb="0" eb="2">
      <t>シャシン</t>
    </rPh>
    <rPh sb="3" eb="4">
      <t>マタ</t>
    </rPh>
    <rPh sb="5" eb="7">
      <t>シリョウ</t>
    </rPh>
    <phoneticPr fontId="1"/>
  </si>
  <si>
    <t>　　２Ｒ（リデュース・リユース）の優先的な推進６</t>
    <phoneticPr fontId="1"/>
  </si>
  <si>
    <t>写真⑮又は資料</t>
    <rPh sb="0" eb="2">
      <t>シャシン</t>
    </rPh>
    <rPh sb="3" eb="4">
      <t>マタ</t>
    </rPh>
    <rPh sb="5" eb="7">
      <t>シリョウ</t>
    </rPh>
    <phoneticPr fontId="1"/>
  </si>
  <si>
    <t>　　２Ｒ（リデュース・リユース）の優先的な推進７</t>
    <phoneticPr fontId="1"/>
  </si>
  <si>
    <t>写真⑯又は資料</t>
    <rPh sb="0" eb="2">
      <t>シャシン</t>
    </rPh>
    <rPh sb="3" eb="4">
      <t>マタ</t>
    </rPh>
    <rPh sb="5" eb="7">
      <t>シリョウ</t>
    </rPh>
    <phoneticPr fontId="1"/>
  </si>
  <si>
    <r>
      <t>　　　自社のごみ量を把握し、減量できている。
　　　（</t>
    </r>
    <r>
      <rPr>
        <u/>
        <sz val="10"/>
        <color theme="1"/>
        <rFont val="BIZ UD明朝 Medium"/>
        <family val="1"/>
        <charset val="128"/>
      </rPr>
      <t>　　　</t>
    </r>
    <r>
      <rPr>
        <sz val="10"/>
        <color theme="1"/>
        <rFont val="BIZ UD明朝 Medium"/>
        <family val="1"/>
        <charset val="128"/>
      </rPr>
      <t>年</t>
    </r>
    <r>
      <rPr>
        <u/>
        <sz val="10"/>
        <color theme="1"/>
        <rFont val="BIZ UD明朝 Medium"/>
        <family val="1"/>
        <charset val="128"/>
      </rPr>
      <t>　　　　　</t>
    </r>
    <r>
      <rPr>
        <sz val="10"/>
        <color theme="1"/>
        <rFont val="BIZ UD明朝 Medium"/>
        <family val="1"/>
        <charset val="128"/>
      </rPr>
      <t>ｇ　→　</t>
    </r>
    <r>
      <rPr>
        <u/>
        <sz val="10"/>
        <color theme="1"/>
        <rFont val="BIZ UD明朝 Medium"/>
        <family val="1"/>
        <charset val="128"/>
      </rPr>
      <t>　　　</t>
    </r>
    <r>
      <rPr>
        <sz val="10"/>
        <color theme="1"/>
        <rFont val="BIZ UD明朝 Medium"/>
        <family val="1"/>
        <charset val="128"/>
      </rPr>
      <t>年</t>
    </r>
    <r>
      <rPr>
        <u/>
        <sz val="10"/>
        <color theme="1"/>
        <rFont val="BIZ UD明朝 Medium"/>
        <family val="1"/>
        <charset val="128"/>
      </rPr>
      <t>　　　　　</t>
    </r>
    <r>
      <rPr>
        <sz val="10"/>
        <color theme="1"/>
        <rFont val="BIZ UD明朝 Medium"/>
        <family val="1"/>
        <charset val="128"/>
      </rPr>
      <t>ｇ）</t>
    </r>
    <phoneticPr fontId="1"/>
  </si>
  <si>
    <t>　　食品ロス削減の推進</t>
    <phoneticPr fontId="1"/>
  </si>
  <si>
    <t>写真⑰又は資料</t>
    <rPh sb="0" eb="2">
      <t>シャシン</t>
    </rPh>
    <rPh sb="3" eb="4">
      <t>マタ</t>
    </rPh>
    <rPh sb="5" eb="7">
      <t>シリョウ</t>
    </rPh>
    <phoneticPr fontId="1"/>
  </si>
  <si>
    <r>
      <t>　正しい分別方法についての理解を進めている。
（内容：</t>
    </r>
    <r>
      <rPr>
        <u/>
        <sz val="10"/>
        <color theme="1"/>
        <rFont val="BIZ UD明朝 Medium"/>
        <family val="1"/>
        <charset val="128"/>
      </rPr>
      <t>　　　　　　　　　　　　　　</t>
    </r>
    <r>
      <rPr>
        <sz val="10"/>
        <color theme="1"/>
        <rFont val="BIZ UD明朝 Medium"/>
        <family val="1"/>
        <charset val="128"/>
      </rPr>
      <t>）</t>
    </r>
    <rPh sb="24" eb="26">
      <t>ナイヨウ</t>
    </rPh>
    <phoneticPr fontId="1"/>
  </si>
  <si>
    <t>写真⑱又は資料</t>
    <rPh sb="0" eb="2">
      <t>シャシン</t>
    </rPh>
    <rPh sb="3" eb="4">
      <t>マタ</t>
    </rPh>
    <rPh sb="5" eb="7">
      <t>シリョウ</t>
    </rPh>
    <phoneticPr fontId="1"/>
  </si>
  <si>
    <t>　　リサイクルの徹底２</t>
    <phoneticPr fontId="1"/>
  </si>
  <si>
    <t>　　リサイクルの徹底３</t>
    <phoneticPr fontId="1"/>
  </si>
  <si>
    <r>
      <t>　　　自社のリサイクル率を把握している。（</t>
    </r>
    <r>
      <rPr>
        <u/>
        <sz val="10"/>
        <color theme="1"/>
        <rFont val="BIZ UD明朝 Medium"/>
        <family val="1"/>
        <charset val="128"/>
      </rPr>
      <t>　　　</t>
    </r>
    <r>
      <rPr>
        <sz val="10"/>
        <color theme="1"/>
        <rFont val="BIZ UD明朝 Medium"/>
        <family val="1"/>
        <charset val="128"/>
      </rPr>
      <t>％）</t>
    </r>
    <phoneticPr fontId="1"/>
  </si>
  <si>
    <t>写真⑲又は資料</t>
    <rPh sb="0" eb="2">
      <t>シャシン</t>
    </rPh>
    <rPh sb="3" eb="4">
      <t>マタ</t>
    </rPh>
    <rPh sb="5" eb="7">
      <t>シリョウ</t>
    </rPh>
    <phoneticPr fontId="1"/>
  </si>
  <si>
    <t>　　持続性の高い農業の推進／農林産物の地産地消の推進</t>
    <phoneticPr fontId="1"/>
  </si>
  <si>
    <r>
      <t>【備考】
　　　　　　　　　資料No.：（</t>
    </r>
    <r>
      <rPr>
        <u/>
        <sz val="10"/>
        <color theme="1"/>
        <rFont val="BIZ UD明朝 Medium"/>
        <family val="1"/>
        <charset val="128"/>
      </rPr>
      <t>　　　</t>
    </r>
    <r>
      <rPr>
        <sz val="10"/>
        <color theme="1"/>
        <rFont val="BIZ UD明朝 Medium"/>
        <family val="1"/>
        <charset val="128"/>
      </rPr>
      <t>）</t>
    </r>
    <rPh sb="1" eb="3">
      <t>ビコウ</t>
    </rPh>
    <phoneticPr fontId="1"/>
  </si>
  <si>
    <t>　第３の柱　誰もが安全に安心して暮らせるまち（生活環境）</t>
    <phoneticPr fontId="1"/>
  </si>
  <si>
    <t>　　公害発生源対策、未然防止策の徹底</t>
    <phoneticPr fontId="1"/>
  </si>
  <si>
    <t>写真⑳又は資料</t>
    <rPh sb="0" eb="2">
      <t>シャシン</t>
    </rPh>
    <rPh sb="3" eb="4">
      <t>マタ</t>
    </rPh>
    <rPh sb="5" eb="7">
      <t>シリョウ</t>
    </rPh>
    <phoneticPr fontId="1"/>
  </si>
  <si>
    <t>写真㉑又は資料</t>
    <rPh sb="0" eb="2">
      <t>シャシン</t>
    </rPh>
    <rPh sb="3" eb="4">
      <t>マタ</t>
    </rPh>
    <rPh sb="5" eb="7">
      <t>シリョウ</t>
    </rPh>
    <phoneticPr fontId="1"/>
  </si>
  <si>
    <t>　　不法投棄対策の推進</t>
    <phoneticPr fontId="1"/>
  </si>
  <si>
    <t>　第４の柱　豊かな自然を守り、ともに暮らすまち（自然環境）</t>
    <phoneticPr fontId="1"/>
  </si>
  <si>
    <t>　　多様な自然環境の保護・保全</t>
    <phoneticPr fontId="1"/>
  </si>
  <si>
    <t>写真㉒又は資料</t>
    <rPh sb="0" eb="2">
      <t>シャシン</t>
    </rPh>
    <rPh sb="3" eb="4">
      <t>マタ</t>
    </rPh>
    <rPh sb="5" eb="7">
      <t>シリョウ</t>
    </rPh>
    <phoneticPr fontId="1"/>
  </si>
  <si>
    <t>　　野生鳥獣や外来生物による悪影響の低減</t>
    <phoneticPr fontId="1"/>
  </si>
  <si>
    <t>写真㉓又は資料</t>
    <rPh sb="0" eb="2">
      <t>シャシン</t>
    </rPh>
    <rPh sb="3" eb="4">
      <t>マタ</t>
    </rPh>
    <rPh sb="5" eb="7">
      <t>シリョウ</t>
    </rPh>
    <phoneticPr fontId="1"/>
  </si>
  <si>
    <t>　　市民参加の自然教育活動の実践</t>
    <phoneticPr fontId="1"/>
  </si>
  <si>
    <t>写真㉔又は資料</t>
    <rPh sb="0" eb="2">
      <t>シャシン</t>
    </rPh>
    <rPh sb="3" eb="4">
      <t>マタ</t>
    </rPh>
    <rPh sb="5" eb="7">
      <t>シリョウ</t>
    </rPh>
    <phoneticPr fontId="1"/>
  </si>
  <si>
    <t>　第５の柱　緑・水・文化が生み出す五感に心地よいまち（快適環境）</t>
    <phoneticPr fontId="1"/>
  </si>
  <si>
    <t>　　緑地の保全と緑化の推進</t>
    <phoneticPr fontId="1"/>
  </si>
  <si>
    <t>写真㉕又は資料</t>
    <rPh sb="0" eb="2">
      <t>シャシン</t>
    </rPh>
    <rPh sb="3" eb="4">
      <t>マタ</t>
    </rPh>
    <rPh sb="5" eb="7">
      <t>シリョウ</t>
    </rPh>
    <phoneticPr fontId="1"/>
  </si>
  <si>
    <t>　　環境美化の促進</t>
    <phoneticPr fontId="1"/>
  </si>
  <si>
    <r>
      <t>　事業所周辺（敷地内・駐車場等）のごみ拾い・清掃をしている。
（頻度：</t>
    </r>
    <r>
      <rPr>
        <u/>
        <sz val="10"/>
        <color theme="1"/>
        <rFont val="BIZ UD明朝 Medium"/>
        <family val="1"/>
        <charset val="128"/>
      </rPr>
      <t>　　　　　</t>
    </r>
    <r>
      <rPr>
        <sz val="10"/>
        <color theme="1"/>
        <rFont val="BIZ UD明朝 Medium"/>
        <family val="1"/>
        <charset val="128"/>
      </rPr>
      <t>）</t>
    </r>
    <phoneticPr fontId="1"/>
  </si>
  <si>
    <r>
      <t>　環境美化月間（週間）等、取組強化期間を設け、従業員へ啓発活動を行っている。
（強化期間：</t>
    </r>
    <r>
      <rPr>
        <u/>
        <sz val="10"/>
        <color theme="1"/>
        <rFont val="BIZ UD明朝 Medium"/>
        <family val="1"/>
        <charset val="128"/>
      </rPr>
      <t>　</t>
    </r>
    <r>
      <rPr>
        <sz val="10"/>
        <color theme="1"/>
        <rFont val="BIZ UD明朝 Medium"/>
        <family val="1"/>
        <charset val="128"/>
      </rPr>
      <t>月</t>
    </r>
    <r>
      <rPr>
        <u/>
        <sz val="10"/>
        <color theme="1"/>
        <rFont val="BIZ UD明朝 Medium"/>
        <family val="1"/>
        <charset val="128"/>
      </rPr>
      <t>　</t>
    </r>
    <r>
      <rPr>
        <sz val="10"/>
        <color theme="1"/>
        <rFont val="BIZ UD明朝 Medium"/>
        <family val="1"/>
        <charset val="128"/>
      </rPr>
      <t>日　～　</t>
    </r>
    <r>
      <rPr>
        <u/>
        <sz val="10"/>
        <color theme="1"/>
        <rFont val="BIZ UD明朝 Medium"/>
        <family val="1"/>
        <charset val="128"/>
      </rPr>
      <t>　</t>
    </r>
    <r>
      <rPr>
        <sz val="10"/>
        <color theme="1"/>
        <rFont val="BIZ UD明朝 Medium"/>
        <family val="1"/>
        <charset val="128"/>
      </rPr>
      <t>月</t>
    </r>
    <r>
      <rPr>
        <u/>
        <sz val="10"/>
        <color theme="1"/>
        <rFont val="BIZ UD明朝 Medium"/>
        <family val="1"/>
        <charset val="128"/>
      </rPr>
      <t>　</t>
    </r>
    <r>
      <rPr>
        <sz val="10"/>
        <color theme="1"/>
        <rFont val="BIZ UD明朝 Medium"/>
        <family val="1"/>
        <charset val="128"/>
      </rPr>
      <t>日）</t>
    </r>
    <phoneticPr fontId="1"/>
  </si>
  <si>
    <t>写真㉖又は資料</t>
    <rPh sb="0" eb="2">
      <t>シャシン</t>
    </rPh>
    <rPh sb="3" eb="4">
      <t>マタ</t>
    </rPh>
    <rPh sb="5" eb="7">
      <t>シリョウ</t>
    </rPh>
    <phoneticPr fontId="1"/>
  </si>
  <si>
    <t>　　花いっぱい運動の推進</t>
    <phoneticPr fontId="1"/>
  </si>
  <si>
    <t>写真㉗又は資料</t>
    <rPh sb="0" eb="2">
      <t>シャシン</t>
    </rPh>
    <rPh sb="3" eb="4">
      <t>マタ</t>
    </rPh>
    <rPh sb="5" eb="7">
      <t>シリョウ</t>
    </rPh>
    <phoneticPr fontId="1"/>
  </si>
  <si>
    <t>　　親水性のある水辺の保全</t>
    <phoneticPr fontId="1"/>
  </si>
  <si>
    <t>写真㉘又は資料</t>
    <rPh sb="0" eb="2">
      <t>シャシン</t>
    </rPh>
    <rPh sb="3" eb="4">
      <t>マタ</t>
    </rPh>
    <rPh sb="5" eb="7">
      <t>シリョウ</t>
    </rPh>
    <phoneticPr fontId="1"/>
  </si>
  <si>
    <r>
      <t>　河川清掃や河川パトロールに参加又はこれらの活動を行う団体を支援している。
（支援している団体名：</t>
    </r>
    <r>
      <rPr>
        <u/>
        <sz val="10"/>
        <color theme="1"/>
        <rFont val="BIZ UD明朝 Medium"/>
        <family val="1"/>
        <charset val="128"/>
      </rPr>
      <t>　　　　　　　</t>
    </r>
    <r>
      <rPr>
        <sz val="10"/>
        <color theme="1"/>
        <rFont val="BIZ UD明朝 Medium"/>
        <family val="1"/>
        <charset val="128"/>
      </rPr>
      <t>）</t>
    </r>
    <phoneticPr fontId="1"/>
  </si>
  <si>
    <r>
      <t>　河川空間の利活用の促進による、市の賑わい創出の事業に協力している。
（内容：</t>
    </r>
    <r>
      <rPr>
        <u/>
        <sz val="10"/>
        <color theme="1"/>
        <rFont val="BIZ UD明朝 Medium"/>
        <family val="1"/>
        <charset val="128"/>
      </rPr>
      <t>　　　　　　　　　　　　　　</t>
    </r>
    <r>
      <rPr>
        <sz val="10"/>
        <color theme="1"/>
        <rFont val="BIZ UD明朝 Medium"/>
        <family val="1"/>
        <charset val="128"/>
      </rPr>
      <t>）</t>
    </r>
    <phoneticPr fontId="1"/>
  </si>
  <si>
    <t>　　湧水・井戸の保全と活用</t>
    <phoneticPr fontId="1"/>
  </si>
  <si>
    <t>　自社の敷地内の通路や駐車場への浸透性舗装の設置により、地下水の保全に取り組んでいる。</t>
    <phoneticPr fontId="1"/>
  </si>
  <si>
    <t>　　松本の特徴ある景観の保全、創出</t>
    <phoneticPr fontId="1"/>
  </si>
  <si>
    <t>写真㉚又は資料</t>
    <rPh sb="0" eb="2">
      <t>シャシン</t>
    </rPh>
    <rPh sb="3" eb="4">
      <t>マタ</t>
    </rPh>
    <rPh sb="5" eb="7">
      <t>シリョウ</t>
    </rPh>
    <phoneticPr fontId="1"/>
  </si>
  <si>
    <t>写真㉙又は資料</t>
    <rPh sb="0" eb="2">
      <t>シャシン</t>
    </rPh>
    <rPh sb="3" eb="4">
      <t>マタ</t>
    </rPh>
    <rPh sb="5" eb="7">
      <t>シリョウ</t>
    </rPh>
    <phoneticPr fontId="1"/>
  </si>
  <si>
    <t>ゼロカーボン推進部門
（２４点以上で認定）</t>
    <phoneticPr fontId="1"/>
  </si>
  <si>
    <t>ごみ減量推進部門
（１３点以上で認定）</t>
    <phoneticPr fontId="1"/>
  </si>
  <si>
    <t>エコ・コミュニティ部門
（１５点以上で認定）</t>
    <phoneticPr fontId="1"/>
  </si>
  <si>
    <t>総合計
（７２点以上でマスター認定）</t>
    <phoneticPr fontId="1"/>
  </si>
  <si>
    <t>　　リサイクルの徹底１</t>
    <phoneticPr fontId="1"/>
  </si>
  <si>
    <r>
      <t>【備考】
　　　　　　　　　資料No.：（</t>
    </r>
    <r>
      <rPr>
        <u/>
        <sz val="10"/>
        <color theme="1"/>
        <rFont val="BIZ UD明朝 Medium"/>
        <family val="1"/>
        <charset val="128"/>
      </rPr>
      <t>　　　</t>
    </r>
    <r>
      <rPr>
        <sz val="10"/>
        <color theme="1"/>
        <rFont val="BIZ UD明朝 Medium"/>
        <family val="1"/>
        <charset val="128"/>
      </rPr>
      <t>）</t>
    </r>
    <rPh sb="1" eb="3">
      <t>ビコウ</t>
    </rPh>
    <rPh sb="18" eb="20">
      <t>シリョウ</t>
    </rPh>
    <phoneticPr fontId="1"/>
  </si>
  <si>
    <r>
      <t>　外来種の駆除に参加又は支援している。
（</t>
    </r>
    <r>
      <rPr>
        <u/>
        <sz val="10"/>
        <color theme="1"/>
        <rFont val="BIZ UD明朝 Medium"/>
        <family val="1"/>
        <charset val="128"/>
      </rPr>
      <t>　　　　　　　　　　</t>
    </r>
    <r>
      <rPr>
        <sz val="10"/>
        <color theme="1"/>
        <rFont val="BIZ UD明朝 Medium"/>
        <family val="1"/>
        <charset val="128"/>
      </rPr>
      <t>の駆除）</t>
    </r>
    <phoneticPr fontId="1"/>
  </si>
  <si>
    <t>※　下記の取組例を参考に、１つ実施している場
　合は１点、２つ以上実施している場合は２点</t>
    <rPh sb="2" eb="4">
      <t>カキ</t>
    </rPh>
    <rPh sb="21" eb="22">
      <t>バ</t>
    </rPh>
    <phoneticPr fontId="1"/>
  </si>
  <si>
    <t>　＜取組例＞
　・事業所内のすべての照明をＬＥＤ化
　・高効率な給湯器（エコキュート、エコフィール、
　　エコジョーズ等）の導入
　・空調設備のある部屋のすべての窓を断熱化
　・建物全体の断熱改修
　・ＺＥＢ化
　・屋上緑化、壁面緑化、緑のカーテンの設置
　・寒冷地仕様の高効率な空調設備の導入
　・排熱の暖房利用　他</t>
    <phoneticPr fontId="1"/>
  </si>
  <si>
    <t>　＜取組例＞
　・社内研修等による家庭、職場における分別方法の
　　学習
　・自社から出る廃棄物の種類を把握し、従業員に処
　　理方法を周知</t>
    <phoneticPr fontId="1"/>
  </si>
  <si>
    <r>
      <t>　バイオディーゼル燃料（Ｂ５）を日常的に利用している。</t>
    </r>
    <r>
      <rPr>
        <sz val="9"/>
        <color theme="1"/>
        <rFont val="BIZ UD明朝 Medium"/>
        <family val="1"/>
        <charset val="128"/>
      </rPr>
      <t>※　Ｂ５以上なら可</t>
    </r>
    <rPh sb="31" eb="33">
      <t>イジョウ</t>
    </rPh>
    <rPh sb="35" eb="36">
      <t>カ</t>
    </rPh>
    <phoneticPr fontId="1"/>
  </si>
  <si>
    <r>
      <t>　事業所に再生可能エネルギー設備（太陽光発電設備・太陽熱利用設備・木質バイオマス利用設備（薪ストーブ等）・地中熱利用設備等）を導入し、</t>
    </r>
    <r>
      <rPr>
        <u/>
        <sz val="10"/>
        <color theme="1"/>
        <rFont val="BIZ UD明朝 Medium"/>
        <family val="1"/>
        <charset val="128"/>
      </rPr>
      <t>自家消費</t>
    </r>
    <r>
      <rPr>
        <sz val="10"/>
        <color theme="1"/>
        <rFont val="BIZ UD明朝 Medium"/>
        <family val="1"/>
        <charset val="128"/>
      </rPr>
      <t>している。</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</si>
</sst>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DBNum3][$-411]0"/>
  </numFmts>
  <fonts count="13" x14ac:knownFonts="1">
    <font>
      <sz val="11"/>
      <color theme="1"/>
      <name val="游ゴシック"/>
      <family val="2"/>
      <charset val="128"/>
      <scheme val="minor"/>
    </font>
    <font>
      <sz val="6"/>
      <name val="游ゴシック"/>
      <family val="2"/>
      <charset val="128"/>
      <scheme val="minor"/>
    </font>
    <font>
      <sz val="9"/>
      <color theme="1"/>
      <name val="BIZ UD明朝 Medium"/>
      <family val="1"/>
      <charset val="128"/>
    </font>
    <font>
      <sz val="10"/>
      <color theme="1"/>
      <name val="BIZ UD明朝 Medium"/>
      <family val="1"/>
      <charset val="128"/>
    </font>
    <font>
      <sz val="12"/>
      <color theme="1"/>
      <name val="BIZ UD明朝 Medium"/>
      <family val="1"/>
      <charset val="128"/>
    </font>
    <font>
      <b/>
      <sz val="10"/>
      <color theme="1"/>
      <name val="BIZ UD明朝 Medium"/>
      <family val="1"/>
      <charset val="128"/>
    </font>
    <font>
      <u/>
      <sz val="9"/>
      <color theme="1"/>
      <name val="BIZ UD明朝 Medium"/>
      <family val="1"/>
      <charset val="128"/>
    </font>
    <font>
      <u/>
      <sz val="10"/>
      <color theme="1"/>
      <name val="BIZ UD明朝 Medium"/>
      <family val="1"/>
      <charset val="128"/>
    </font>
    <font>
      <b/>
      <sz val="11"/>
      <color theme="1"/>
      <name val="BIZ UD明朝 Medium"/>
      <family val="1"/>
      <charset val="128"/>
    </font>
    <font>
      <b/>
      <sz val="11"/>
      <color theme="0"/>
      <name val="BIZ UDゴシック"/>
      <family val="3"/>
      <charset val="128"/>
    </font>
    <font>
      <b/>
      <sz val="14"/>
      <color theme="1"/>
      <name val="BIZ UD明朝 Medium"/>
      <family val="1"/>
      <charset val="128"/>
    </font>
    <font>
      <sz val="11"/>
      <color theme="1"/>
      <name val="BIZ UD明朝 Medium"/>
      <family val="1"/>
      <charset val="128"/>
    </font>
    <font>
      <sz val="9"/>
      <color rgb="FF9D9D9D"/>
      <name val="BIZ UD明朝 Medium"/>
      <family val="1"/>
      <charset val="128"/>
    </font>
  </fonts>
  <fills count="4">
    <fill>
      <patternFill patternType="none"/>
    </fill>
    <fill>
      <patternFill patternType="gray125"/>
    </fill>
    <fill>
      <patternFill patternType="solid">
        <fgColor theme="1"/>
        <bgColor indexed="64"/>
      </patternFill>
    </fill>
    <fill>
      <patternFill patternType="solid">
        <fgColor theme="0" tint="-0.14999847407452621"/>
        <bgColor indexed="64"/>
      </patternFill>
    </fill>
  </fills>
  <borders count="2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diagonal/>
    </border>
    <border>
      <left/>
      <right/>
      <top style="dotted">
        <color indexed="64"/>
      </top>
      <bottom/>
      <diagonal/>
    </border>
    <border>
      <left/>
      <right style="thin">
        <color indexed="64"/>
      </right>
      <top style="dotted">
        <color indexed="64"/>
      </top>
      <bottom/>
      <diagonal/>
    </border>
    <border>
      <left/>
      <right style="thin">
        <color indexed="64"/>
      </right>
      <top style="dotted">
        <color indexed="64"/>
      </top>
      <bottom style="dotted">
        <color indexed="64"/>
      </bottom>
      <diagonal/>
    </border>
    <border>
      <left/>
      <right/>
      <top/>
      <bottom style="dotted">
        <color indexed="64"/>
      </bottom>
      <diagonal/>
    </border>
    <border>
      <left/>
      <right style="thin">
        <color indexed="64"/>
      </right>
      <top/>
      <bottom style="dotted">
        <color indexed="64"/>
      </bottom>
      <diagonal/>
    </border>
    <border>
      <left style="medium">
        <color indexed="64"/>
      </left>
      <right style="medium">
        <color indexed="64"/>
      </right>
      <top style="medium">
        <color indexed="64"/>
      </top>
      <bottom style="medium">
        <color indexed="64"/>
      </bottom>
      <diagonal/>
    </border>
    <border>
      <left/>
      <right/>
      <top style="dotted">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alignment vertical="center"/>
    </xf>
  </cellStyleXfs>
  <cellXfs count="120">
    <xf numFmtId="0" fontId="0" fillId="0" borderId="0" xfId="0">
      <alignment vertical="center"/>
    </xf>
    <xf numFmtId="0" fontId="2" fillId="0" borderId="0" xfId="0" applyFont="1">
      <alignment vertical="center"/>
    </xf>
    <xf numFmtId="0" fontId="2" fillId="0" borderId="0" xfId="0" applyFont="1" applyAlignment="1">
      <alignment vertical="center"/>
    </xf>
    <xf numFmtId="0" fontId="4" fillId="0" borderId="0" xfId="0" applyFont="1" applyAlignment="1">
      <alignment horizontal="center"/>
    </xf>
    <xf numFmtId="0" fontId="2" fillId="0" borderId="0" xfId="0" applyFont="1" applyAlignment="1">
      <alignment horizontal="center" vertical="center"/>
    </xf>
    <xf numFmtId="0" fontId="2" fillId="0" borderId="0" xfId="0" applyFont="1" applyAlignment="1">
      <alignment vertical="center"/>
    </xf>
    <xf numFmtId="0" fontId="3" fillId="0" borderId="0" xfId="0" applyFont="1">
      <alignment vertical="center"/>
    </xf>
    <xf numFmtId="0" fontId="2" fillId="0" borderId="0" xfId="0" applyFont="1" applyAlignment="1">
      <alignment horizontal="center" vertical="center"/>
    </xf>
    <xf numFmtId="0" fontId="2" fillId="0" borderId="0" xfId="0" applyFont="1" applyBorder="1">
      <alignment vertical="center"/>
    </xf>
    <xf numFmtId="0" fontId="2" fillId="0" borderId="10" xfId="0" applyFont="1" applyBorder="1" applyAlignment="1">
      <alignment horizontal="center" vertical="center"/>
    </xf>
    <xf numFmtId="0" fontId="2" fillId="0" borderId="8" xfId="0" applyFont="1" applyBorder="1">
      <alignment vertical="center"/>
    </xf>
    <xf numFmtId="0" fontId="2" fillId="0" borderId="8" xfId="0" applyFont="1" applyBorder="1" applyAlignment="1">
      <alignment vertical="center"/>
    </xf>
    <xf numFmtId="0" fontId="2" fillId="0" borderId="0" xfId="0" applyFont="1" applyBorder="1" applyAlignment="1">
      <alignment vertical="center" wrapText="1"/>
    </xf>
    <xf numFmtId="0" fontId="2" fillId="0" borderId="11" xfId="0" applyFont="1" applyBorder="1" applyAlignment="1">
      <alignment vertical="center" wrapText="1"/>
    </xf>
    <xf numFmtId="0" fontId="2" fillId="0" borderId="4" xfId="0" applyFont="1" applyBorder="1" applyAlignment="1">
      <alignment horizontal="center" vertical="center" textRotation="255"/>
    </xf>
    <xf numFmtId="0" fontId="2" fillId="0" borderId="0" xfId="0" applyFont="1" applyBorder="1" applyAlignment="1">
      <alignment horizontal="right" vertical="center" wrapText="1"/>
    </xf>
    <xf numFmtId="0" fontId="2" fillId="0" borderId="0" xfId="0" applyFont="1" applyBorder="1" applyAlignment="1">
      <alignment horizontal="center" vertical="center" wrapText="1"/>
    </xf>
    <xf numFmtId="0" fontId="2" fillId="0" borderId="8" xfId="0" applyFont="1" applyBorder="1" applyAlignment="1">
      <alignment vertical="center" wrapText="1"/>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horizontal="left" vertical="center"/>
    </xf>
    <xf numFmtId="0" fontId="2" fillId="0" borderId="3" xfId="0" applyFont="1" applyBorder="1" applyAlignment="1">
      <alignment horizontal="center" vertical="center"/>
    </xf>
    <xf numFmtId="0" fontId="2" fillId="0" borderId="0" xfId="0" applyFont="1" applyBorder="1" applyAlignment="1">
      <alignment vertical="center" wrapText="1"/>
    </xf>
    <xf numFmtId="0" fontId="2" fillId="0" borderId="11" xfId="0" applyFont="1" applyBorder="1" applyAlignment="1">
      <alignment vertical="center" wrapText="1"/>
    </xf>
    <xf numFmtId="0" fontId="2" fillId="0" borderId="0" xfId="0" applyFont="1" applyBorder="1" applyAlignment="1">
      <alignment horizontal="center" vertical="center"/>
    </xf>
    <xf numFmtId="0" fontId="2" fillId="0" borderId="0" xfId="0" applyFont="1" applyBorder="1" applyAlignment="1">
      <alignment vertical="center" shrinkToFit="1"/>
    </xf>
    <xf numFmtId="0" fontId="2" fillId="0" borderId="8" xfId="0" applyFont="1" applyBorder="1" applyAlignment="1">
      <alignment horizontal="center" vertical="center" wrapText="1"/>
    </xf>
    <xf numFmtId="0" fontId="3" fillId="0" borderId="0" xfId="0" applyFont="1" applyBorder="1" applyAlignment="1">
      <alignment vertical="center" wrapText="1"/>
    </xf>
    <xf numFmtId="0" fontId="2" fillId="0" borderId="8" xfId="0" applyFont="1" applyBorder="1" applyAlignment="1">
      <alignment horizontal="center" vertical="center"/>
    </xf>
    <xf numFmtId="0" fontId="5" fillId="0" borderId="0" xfId="0" applyFont="1" applyBorder="1">
      <alignment vertical="center"/>
    </xf>
    <xf numFmtId="0" fontId="2" fillId="0" borderId="0" xfId="0" applyFont="1" applyBorder="1" applyAlignment="1">
      <alignment horizontal="center" vertical="center" textRotation="255"/>
    </xf>
    <xf numFmtId="0" fontId="3" fillId="0" borderId="0" xfId="0" applyFont="1" applyBorder="1" applyAlignment="1">
      <alignment vertical="center"/>
    </xf>
    <xf numFmtId="0" fontId="3" fillId="0" borderId="0" xfId="0" applyFont="1" applyBorder="1" applyAlignment="1">
      <alignment horizontal="center" vertical="center"/>
    </xf>
    <xf numFmtId="0" fontId="3" fillId="0" borderId="0" xfId="0" applyFont="1" applyBorder="1">
      <alignment vertical="center"/>
    </xf>
    <xf numFmtId="176" fontId="3" fillId="0" borderId="10" xfId="0" applyNumberFormat="1" applyFont="1" applyBorder="1" applyAlignment="1">
      <alignment horizontal="center" vertical="center"/>
    </xf>
    <xf numFmtId="0" fontId="11" fillId="0" borderId="0" xfId="0" applyFont="1">
      <alignment vertical="center"/>
    </xf>
    <xf numFmtId="0" fontId="3" fillId="0" borderId="0" xfId="0" applyFont="1" applyBorder="1" applyAlignment="1"/>
    <xf numFmtId="0" fontId="12" fillId="0" borderId="0" xfId="0" applyFont="1">
      <alignment vertical="center"/>
    </xf>
    <xf numFmtId="0" fontId="12" fillId="0" borderId="0" xfId="0" applyNumberFormat="1" applyFont="1">
      <alignment vertical="center"/>
    </xf>
    <xf numFmtId="0" fontId="12" fillId="0" borderId="0" xfId="0" applyFont="1" applyAlignment="1">
      <alignment horizontal="right" vertical="center" wrapText="1"/>
    </xf>
    <xf numFmtId="0" fontId="12" fillId="0" borderId="0" xfId="0" applyFont="1" applyAlignment="1">
      <alignment vertical="center" wrapText="1"/>
    </xf>
    <xf numFmtId="0" fontId="12" fillId="0" borderId="0" xfId="0" applyNumberFormat="1" applyFont="1" applyAlignment="1">
      <alignment vertical="center" wrapText="1"/>
    </xf>
    <xf numFmtId="176" fontId="3" fillId="0" borderId="4" xfId="0" applyNumberFormat="1" applyFont="1" applyBorder="1" applyAlignment="1">
      <alignment horizontal="center" vertical="center"/>
    </xf>
    <xf numFmtId="0" fontId="3" fillId="0" borderId="0" xfId="0" applyFont="1" applyBorder="1" applyAlignment="1">
      <alignment vertical="center" wrapText="1"/>
    </xf>
    <xf numFmtId="0" fontId="3" fillId="0" borderId="11" xfId="0" applyFont="1" applyBorder="1" applyAlignment="1">
      <alignment vertical="center" wrapText="1"/>
    </xf>
    <xf numFmtId="0" fontId="3" fillId="0" borderId="18" xfId="0" applyFont="1" applyBorder="1" applyAlignment="1">
      <alignment vertical="center" wrapText="1"/>
    </xf>
    <xf numFmtId="0" fontId="3" fillId="0" borderId="14" xfId="0" applyFont="1" applyBorder="1" applyAlignment="1">
      <alignment vertical="center" wrapText="1"/>
    </xf>
    <xf numFmtId="0" fontId="3" fillId="0" borderId="0" xfId="0" applyFont="1" applyBorder="1" applyAlignment="1">
      <alignment vertical="top" wrapText="1"/>
    </xf>
    <xf numFmtId="0" fontId="3" fillId="0" borderId="0" xfId="0" applyFont="1" applyBorder="1" applyAlignment="1">
      <alignment vertical="top"/>
    </xf>
    <xf numFmtId="0" fontId="3" fillId="0" borderId="11" xfId="0" applyFont="1" applyBorder="1" applyAlignment="1">
      <alignment vertical="top"/>
    </xf>
    <xf numFmtId="0" fontId="2" fillId="0" borderId="3" xfId="0" applyFont="1" applyBorder="1" applyAlignment="1">
      <alignment horizontal="center" vertical="center"/>
    </xf>
    <xf numFmtId="0" fontId="2" fillId="0" borderId="1" xfId="0" applyFont="1" applyBorder="1" applyAlignment="1">
      <alignment horizontal="center" vertical="center"/>
    </xf>
    <xf numFmtId="0" fontId="2" fillId="0" borderId="23" xfId="0" applyFont="1" applyBorder="1" applyAlignment="1">
      <alignment horizontal="center" vertical="center"/>
    </xf>
    <xf numFmtId="0" fontId="2" fillId="0" borderId="17" xfId="0" applyFont="1" applyBorder="1" applyAlignment="1">
      <alignment horizontal="center" vertical="center"/>
    </xf>
    <xf numFmtId="176" fontId="2" fillId="0" borderId="17" xfId="0" applyNumberFormat="1" applyFont="1" applyBorder="1" applyAlignment="1">
      <alignment vertical="center" wrapText="1"/>
    </xf>
    <xf numFmtId="176" fontId="2" fillId="0" borderId="22" xfId="0" applyNumberFormat="1" applyFont="1" applyBorder="1" applyAlignment="1">
      <alignment vertical="center" wrapText="1"/>
    </xf>
    <xf numFmtId="176" fontId="2" fillId="0" borderId="17" xfId="0" applyNumberFormat="1" applyFont="1" applyBorder="1" applyAlignment="1">
      <alignment vertical="center"/>
    </xf>
    <xf numFmtId="176" fontId="2" fillId="0" borderId="22" xfId="0" applyNumberFormat="1" applyFont="1" applyBorder="1" applyAlignment="1">
      <alignment vertical="center"/>
    </xf>
    <xf numFmtId="0" fontId="2" fillId="0" borderId="17" xfId="0" applyFont="1" applyBorder="1" applyAlignment="1">
      <alignment horizontal="center" vertical="center" wrapText="1"/>
    </xf>
    <xf numFmtId="0" fontId="8" fillId="3" borderId="0" xfId="0" applyFont="1" applyFill="1" applyBorder="1" applyAlignment="1">
      <alignment vertical="center" wrapText="1"/>
    </xf>
    <xf numFmtId="0" fontId="3" fillId="3" borderId="0" xfId="0" applyFont="1" applyFill="1" applyBorder="1" applyAlignment="1">
      <alignment horizontal="right" vertical="center" wrapText="1"/>
    </xf>
    <xf numFmtId="0" fontId="5" fillId="3" borderId="0" xfId="0" applyFont="1" applyFill="1" applyBorder="1" applyAlignment="1">
      <alignment horizontal="right" vertical="center" wrapText="1"/>
    </xf>
    <xf numFmtId="0" fontId="5" fillId="3" borderId="11" xfId="0" applyFont="1" applyFill="1" applyBorder="1" applyAlignment="1">
      <alignment horizontal="right" vertical="center" wrapText="1"/>
    </xf>
    <xf numFmtId="0" fontId="2" fillId="0" borderId="4" xfId="0" applyFont="1" applyBorder="1" applyAlignment="1">
      <alignment horizontal="center" vertical="center"/>
    </xf>
    <xf numFmtId="176" fontId="3" fillId="0" borderId="4" xfId="0" applyNumberFormat="1" applyFont="1" applyBorder="1" applyAlignment="1">
      <alignment horizontal="center" vertical="center" textRotation="255"/>
    </xf>
    <xf numFmtId="0" fontId="3" fillId="0" borderId="12" xfId="0" applyFont="1" applyBorder="1" applyAlignment="1">
      <alignment vertical="center" wrapText="1"/>
    </xf>
    <xf numFmtId="0" fontId="3" fillId="0" borderId="13" xfId="0" applyFont="1" applyBorder="1" applyAlignment="1">
      <alignment vertical="center" wrapText="1"/>
    </xf>
    <xf numFmtId="0" fontId="3" fillId="0" borderId="15" xfId="0" applyFont="1" applyBorder="1" applyAlignment="1">
      <alignment vertical="center" wrapText="1"/>
    </xf>
    <xf numFmtId="0" fontId="3" fillId="0" borderId="16" xfId="0" applyFont="1" applyBorder="1" applyAlignment="1">
      <alignment vertical="center" wrapText="1"/>
    </xf>
    <xf numFmtId="176" fontId="3" fillId="0" borderId="5" xfId="0" applyNumberFormat="1" applyFont="1" applyBorder="1" applyAlignment="1">
      <alignment horizontal="center" vertical="center"/>
    </xf>
    <xf numFmtId="176" fontId="3" fillId="0" borderId="6" xfId="0" applyNumberFormat="1" applyFont="1" applyBorder="1" applyAlignment="1">
      <alignment horizontal="center" vertical="center"/>
    </xf>
    <xf numFmtId="176" fontId="3" fillId="0" borderId="7" xfId="0" applyNumberFormat="1" applyFont="1" applyBorder="1" applyAlignment="1">
      <alignment horizontal="center" vertical="center"/>
    </xf>
    <xf numFmtId="0" fontId="3" fillId="0" borderId="12" xfId="0" applyFont="1" applyBorder="1" applyAlignment="1">
      <alignment vertical="top" wrapText="1"/>
    </xf>
    <xf numFmtId="0" fontId="3" fillId="0" borderId="13" xfId="0" applyFont="1" applyBorder="1" applyAlignment="1">
      <alignment vertical="top" wrapText="1"/>
    </xf>
    <xf numFmtId="0" fontId="3" fillId="0" borderId="11" xfId="0" applyFont="1" applyBorder="1" applyAlignment="1">
      <alignment vertical="top" wrapText="1"/>
    </xf>
    <xf numFmtId="0" fontId="3" fillId="0" borderId="12" xfId="0" applyFont="1" applyBorder="1" applyAlignment="1">
      <alignment vertical="center"/>
    </xf>
    <xf numFmtId="0" fontId="3" fillId="0" borderId="13" xfId="0" applyFont="1" applyBorder="1" applyAlignment="1">
      <alignment vertical="center"/>
    </xf>
    <xf numFmtId="0" fontId="3" fillId="0" borderId="15" xfId="0" applyFont="1" applyBorder="1" applyAlignment="1">
      <alignment vertical="center"/>
    </xf>
    <xf numFmtId="0" fontId="3" fillId="0" borderId="16" xfId="0" applyFont="1" applyBorder="1" applyAlignment="1">
      <alignment vertical="center"/>
    </xf>
    <xf numFmtId="0" fontId="2" fillId="0" borderId="5" xfId="0" applyFont="1" applyBorder="1" applyAlignment="1">
      <alignment horizontal="center" vertical="center" textRotation="255"/>
    </xf>
    <xf numFmtId="0" fontId="2" fillId="0" borderId="6" xfId="0" applyFont="1" applyBorder="1" applyAlignment="1">
      <alignment horizontal="center" vertical="center" textRotation="255"/>
    </xf>
    <xf numFmtId="0" fontId="2" fillId="0" borderId="7" xfId="0" applyFont="1" applyBorder="1" applyAlignment="1">
      <alignment horizontal="center" vertical="center" textRotation="255"/>
    </xf>
    <xf numFmtId="0" fontId="3" fillId="0" borderId="0" xfId="0" applyFont="1" applyBorder="1" applyAlignment="1">
      <alignment horizontal="left" vertical="center" wrapText="1"/>
    </xf>
    <xf numFmtId="0" fontId="3" fillId="0" borderId="11" xfId="0" applyFont="1" applyBorder="1" applyAlignment="1">
      <alignment horizontal="left" vertical="center" wrapText="1"/>
    </xf>
    <xf numFmtId="0" fontId="9" fillId="2" borderId="0" xfId="0" applyFont="1" applyFill="1" applyBorder="1" applyAlignment="1">
      <alignment vertical="center"/>
    </xf>
    <xf numFmtId="0" fontId="3" fillId="0" borderId="12" xfId="0" applyFont="1" applyBorder="1" applyAlignment="1">
      <alignment vertical="top"/>
    </xf>
    <xf numFmtId="0" fontId="3" fillId="0" borderId="19" xfId="0" applyFont="1" applyBorder="1" applyAlignment="1">
      <alignment vertical="center" wrapText="1"/>
    </xf>
    <xf numFmtId="0" fontId="3" fillId="0" borderId="20" xfId="0" applyFont="1" applyBorder="1" applyAlignment="1">
      <alignment vertical="center" wrapText="1"/>
    </xf>
    <xf numFmtId="0" fontId="3" fillId="0" borderId="0" xfId="0" applyFont="1" applyBorder="1" applyAlignment="1">
      <alignment vertical="center"/>
    </xf>
    <xf numFmtId="0" fontId="3" fillId="0" borderId="11" xfId="0" applyFont="1" applyBorder="1" applyAlignment="1">
      <alignment vertical="center"/>
    </xf>
    <xf numFmtId="0" fontId="3" fillId="0" borderId="8" xfId="0" applyFont="1" applyBorder="1" applyAlignment="1">
      <alignment vertical="center" wrapText="1"/>
    </xf>
    <xf numFmtId="0" fontId="3" fillId="0" borderId="9" xfId="0" applyFont="1" applyBorder="1" applyAlignment="1">
      <alignment vertical="center" wrapText="1"/>
    </xf>
    <xf numFmtId="0" fontId="3" fillId="0" borderId="18" xfId="0" applyFont="1" applyBorder="1" applyAlignment="1">
      <alignment vertical="center"/>
    </xf>
    <xf numFmtId="0" fontId="3" fillId="0" borderId="14" xfId="0" applyFont="1" applyBorder="1" applyAlignment="1">
      <alignment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3" fillId="0" borderId="0" xfId="0" applyFont="1" applyBorder="1" applyAlignment="1">
      <alignment horizontal="left" vertical="center"/>
    </xf>
    <xf numFmtId="0" fontId="3" fillId="0" borderId="11" xfId="0" applyFont="1" applyBorder="1" applyAlignment="1">
      <alignment horizontal="left" vertical="center"/>
    </xf>
    <xf numFmtId="0" fontId="2" fillId="0" borderId="0" xfId="0" applyFont="1" applyBorder="1" applyAlignment="1">
      <alignment vertical="center" wrapText="1"/>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11" fillId="0" borderId="1" xfId="0" applyFont="1" applyBorder="1" applyAlignment="1">
      <alignment vertical="center" wrapText="1"/>
    </xf>
    <xf numFmtId="0" fontId="11" fillId="0" borderId="2" xfId="0" applyFont="1" applyBorder="1" applyAlignment="1">
      <alignment vertical="center" wrapText="1"/>
    </xf>
    <xf numFmtId="0" fontId="11" fillId="0" borderId="2" xfId="0" applyFont="1" applyBorder="1" applyAlignment="1">
      <alignment vertical="center"/>
    </xf>
    <xf numFmtId="0" fontId="11" fillId="0" borderId="3" xfId="0" applyFont="1" applyBorder="1" applyAlignment="1">
      <alignment vertical="center"/>
    </xf>
    <xf numFmtId="0" fontId="10" fillId="0" borderId="0" xfId="0" applyFont="1" applyAlignment="1">
      <alignment horizontal="center" wrapText="1"/>
    </xf>
    <xf numFmtId="0" fontId="10" fillId="0" borderId="0" xfId="0" applyFont="1" applyAlignment="1">
      <alignment horizontal="center"/>
    </xf>
    <xf numFmtId="0" fontId="8" fillId="0" borderId="0" xfId="0" applyFont="1" applyAlignment="1">
      <alignment vertical="center" wrapText="1"/>
    </xf>
    <xf numFmtId="0" fontId="8" fillId="0" borderId="0" xfId="0" applyFont="1" applyAlignment="1">
      <alignment vertical="center"/>
    </xf>
    <xf numFmtId="0" fontId="3" fillId="0" borderId="0" xfId="0" applyFont="1" applyAlignment="1">
      <alignment horizontal="right" vertical="center"/>
    </xf>
    <xf numFmtId="0" fontId="11" fillId="0" borderId="0" xfId="0" applyFont="1" applyAlignment="1">
      <alignment vertical="center" wrapText="1"/>
    </xf>
    <xf numFmtId="0" fontId="11" fillId="0" borderId="0" xfId="0" applyFont="1" applyAlignment="1">
      <alignment vertical="center"/>
    </xf>
    <xf numFmtId="0" fontId="3" fillId="0" borderId="4" xfId="0" applyFont="1" applyBorder="1" applyAlignment="1">
      <alignment horizontal="center" vertical="center" textRotation="255"/>
    </xf>
    <xf numFmtId="0" fontId="2" fillId="0" borderId="0" xfId="0" applyFont="1" applyBorder="1" applyAlignment="1">
      <alignment horizontal="center" vertical="center" wrapText="1"/>
    </xf>
    <xf numFmtId="0" fontId="2" fillId="0" borderId="11" xfId="0" applyFont="1" applyBorder="1" applyAlignment="1">
      <alignment vertical="center" wrapText="1"/>
    </xf>
    <xf numFmtId="0" fontId="3" fillId="0" borderId="10" xfId="0" applyFont="1" applyBorder="1" applyAlignment="1">
      <alignment horizontal="center"/>
    </xf>
    <xf numFmtId="0" fontId="3" fillId="0" borderId="21" xfId="0" applyFont="1" applyBorder="1" applyAlignment="1"/>
  </cellXfs>
  <cellStyles count="1">
    <cellStyle name="標準" xfId="0" builtinId="0"/>
  </cellStyles>
  <dxfs count="0"/>
  <tableStyles count="0" defaultTableStyle="TableStyleMedium2" defaultPivotStyle="PivotStyleLight16"/>
  <colors>
    <mruColors>
      <color rgb="FF9D9D9D"/>
      <color rgb="FFA6A6A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fmlaLink="$P$28" lockText="1" noThreeD="1"/>
</file>

<file path=xl/ctrlProps/ctrlProp10.xml><?xml version="1.0" encoding="utf-8"?>
<formControlPr xmlns="http://schemas.microsoft.com/office/spreadsheetml/2009/9/main" objectType="CheckBox" fmlaLink="$O$90" lockText="1" noThreeD="1"/>
</file>

<file path=xl/ctrlProps/ctrlProp11.xml><?xml version="1.0" encoding="utf-8"?>
<formControlPr xmlns="http://schemas.microsoft.com/office/spreadsheetml/2009/9/main" objectType="CheckBox" fmlaLink="$O$91" lockText="1" noThreeD="1"/>
</file>

<file path=xl/ctrlProps/ctrlProp12.xml><?xml version="1.0" encoding="utf-8"?>
<formControlPr xmlns="http://schemas.microsoft.com/office/spreadsheetml/2009/9/main" objectType="CheckBox" fmlaLink="$O$92" lockText="1" noThreeD="1"/>
</file>

<file path=xl/ctrlProps/ctrlProp13.xml><?xml version="1.0" encoding="utf-8"?>
<formControlPr xmlns="http://schemas.microsoft.com/office/spreadsheetml/2009/9/main" objectType="CheckBox" fmlaLink="$O$93" lockText="1" noThreeD="1"/>
</file>

<file path=xl/ctrlProps/ctrlProp14.xml><?xml version="1.0" encoding="utf-8"?>
<formControlPr xmlns="http://schemas.microsoft.com/office/spreadsheetml/2009/9/main" objectType="CheckBox" fmlaLink="$P$90" lockText="1" noThreeD="1"/>
</file>

<file path=xl/ctrlProps/ctrlProp15.xml><?xml version="1.0" encoding="utf-8"?>
<formControlPr xmlns="http://schemas.microsoft.com/office/spreadsheetml/2009/9/main" objectType="CheckBox" fmlaLink="$P$91" lockText="1" noThreeD="1"/>
</file>

<file path=xl/ctrlProps/ctrlProp16.xml><?xml version="1.0" encoding="utf-8"?>
<formControlPr xmlns="http://schemas.microsoft.com/office/spreadsheetml/2009/9/main" objectType="CheckBox" fmlaLink="$P$92" lockText="1" noThreeD="1"/>
</file>

<file path=xl/ctrlProps/ctrlProp17.xml><?xml version="1.0" encoding="utf-8"?>
<formControlPr xmlns="http://schemas.microsoft.com/office/spreadsheetml/2009/9/main" objectType="CheckBox" fmlaLink="$P$99" lockText="1" noThreeD="1"/>
</file>

<file path=xl/ctrlProps/ctrlProp18.xml><?xml version="1.0" encoding="utf-8"?>
<formControlPr xmlns="http://schemas.microsoft.com/office/spreadsheetml/2009/9/main" objectType="CheckBox" fmlaLink="$P$100" lockText="1" noThreeD="1"/>
</file>

<file path=xl/ctrlProps/ctrlProp19.xml><?xml version="1.0" encoding="utf-8"?>
<formControlPr xmlns="http://schemas.microsoft.com/office/spreadsheetml/2009/9/main" objectType="CheckBox" fmlaLink="$P$101" lockText="1" noThreeD="1"/>
</file>

<file path=xl/ctrlProps/ctrlProp2.xml><?xml version="1.0" encoding="utf-8"?>
<formControlPr xmlns="http://schemas.microsoft.com/office/spreadsheetml/2009/9/main" objectType="CheckBox" fmlaLink="$P$29" lockText="1" noThreeD="1"/>
</file>

<file path=xl/ctrlProps/ctrlProp20.xml><?xml version="1.0" encoding="utf-8"?>
<formControlPr xmlns="http://schemas.microsoft.com/office/spreadsheetml/2009/9/main" objectType="CheckBox" fmlaLink="$P$102" lockText="1" noThreeD="1"/>
</file>

<file path=xl/ctrlProps/ctrlProp21.xml><?xml version="1.0" encoding="utf-8"?>
<formControlPr xmlns="http://schemas.microsoft.com/office/spreadsheetml/2009/9/main" objectType="CheckBox" fmlaLink="$P$103" lockText="1" noThreeD="1"/>
</file>

<file path=xl/ctrlProps/ctrlProp22.xml><?xml version="1.0" encoding="utf-8"?>
<formControlPr xmlns="http://schemas.microsoft.com/office/spreadsheetml/2009/9/main" objectType="CheckBox" fmlaLink="$P$104" lockText="1" noThreeD="1"/>
</file>

<file path=xl/ctrlProps/ctrlProp23.xml><?xml version="1.0" encoding="utf-8"?>
<formControlPr xmlns="http://schemas.microsoft.com/office/spreadsheetml/2009/9/main" objectType="CheckBox" fmlaLink="$P$105" lockText="1" noThreeD="1"/>
</file>

<file path=xl/ctrlProps/ctrlProp24.xml><?xml version="1.0" encoding="utf-8"?>
<formControlPr xmlns="http://schemas.microsoft.com/office/spreadsheetml/2009/9/main" objectType="CheckBox" fmlaLink="$P$106" lockText="1" noThreeD="1"/>
</file>

<file path=xl/ctrlProps/ctrlProp25.xml><?xml version="1.0" encoding="utf-8"?>
<formControlPr xmlns="http://schemas.microsoft.com/office/spreadsheetml/2009/9/main" objectType="CheckBox" fmlaLink="$P$111" lockText="1" noThreeD="1"/>
</file>

<file path=xl/ctrlProps/ctrlProp26.xml><?xml version="1.0" encoding="utf-8"?>
<formControlPr xmlns="http://schemas.microsoft.com/office/spreadsheetml/2009/9/main" objectType="CheckBox" fmlaLink="$P$113" lockText="1" noThreeD="1"/>
</file>

<file path=xl/ctrlProps/ctrlProp27.xml><?xml version="1.0" encoding="utf-8"?>
<formControlPr xmlns="http://schemas.microsoft.com/office/spreadsheetml/2009/9/main" objectType="CheckBox" fmlaLink="$P$123" lockText="1" noThreeD="1"/>
</file>

<file path=xl/ctrlProps/ctrlProp28.xml><?xml version="1.0" encoding="utf-8"?>
<formControlPr xmlns="http://schemas.microsoft.com/office/spreadsheetml/2009/9/main" objectType="CheckBox" fmlaLink="$P$121" lockText="1" noThreeD="1"/>
</file>

<file path=xl/ctrlProps/ctrlProp29.xml><?xml version="1.0" encoding="utf-8"?>
<formControlPr xmlns="http://schemas.microsoft.com/office/spreadsheetml/2009/9/main" objectType="CheckBox" fmlaLink="$P$131" lockText="1" noThreeD="1"/>
</file>

<file path=xl/ctrlProps/ctrlProp3.xml><?xml version="1.0" encoding="utf-8"?>
<formControlPr xmlns="http://schemas.microsoft.com/office/spreadsheetml/2009/9/main" objectType="CheckBox" fmlaLink="$P$36" lockText="1" noThreeD="1"/>
</file>

<file path=xl/ctrlProps/ctrlProp30.xml><?xml version="1.0" encoding="utf-8"?>
<formControlPr xmlns="http://schemas.microsoft.com/office/spreadsheetml/2009/9/main" objectType="CheckBox" fmlaLink="$P$132" lockText="1" noThreeD="1"/>
</file>

<file path=xl/ctrlProps/ctrlProp31.xml><?xml version="1.0" encoding="utf-8"?>
<formControlPr xmlns="http://schemas.microsoft.com/office/spreadsheetml/2009/9/main" objectType="CheckBox" fmlaLink="$P$133" lockText="1" noThreeD="1"/>
</file>

<file path=xl/ctrlProps/ctrlProp32.xml><?xml version="1.0" encoding="utf-8"?>
<formControlPr xmlns="http://schemas.microsoft.com/office/spreadsheetml/2009/9/main" objectType="CheckBox" fmlaLink="$P$134" lockText="1" noThreeD="1"/>
</file>

<file path=xl/ctrlProps/ctrlProp33.xml><?xml version="1.0" encoding="utf-8"?>
<formControlPr xmlns="http://schemas.microsoft.com/office/spreadsheetml/2009/9/main" objectType="CheckBox" fmlaLink="$P$141" lockText="1" noThreeD="1"/>
</file>

<file path=xl/ctrlProps/ctrlProp34.xml><?xml version="1.0" encoding="utf-8"?>
<formControlPr xmlns="http://schemas.microsoft.com/office/spreadsheetml/2009/9/main" objectType="CheckBox" fmlaLink="$P$147" lockText="1" noThreeD="1"/>
</file>

<file path=xl/ctrlProps/ctrlProp35.xml><?xml version="1.0" encoding="utf-8"?>
<formControlPr xmlns="http://schemas.microsoft.com/office/spreadsheetml/2009/9/main" objectType="CheckBox" fmlaLink="$P$152" lockText="1" noThreeD="1"/>
</file>

<file path=xl/ctrlProps/ctrlProp36.xml><?xml version="1.0" encoding="utf-8"?>
<formControlPr xmlns="http://schemas.microsoft.com/office/spreadsheetml/2009/9/main" objectType="CheckBox" fmlaLink="$P$162" lockText="1" noThreeD="1"/>
</file>

<file path=xl/ctrlProps/ctrlProp37.xml><?xml version="1.0" encoding="utf-8"?>
<formControlPr xmlns="http://schemas.microsoft.com/office/spreadsheetml/2009/9/main" objectType="CheckBox" fmlaLink="$P$172" lockText="1" noThreeD="1"/>
</file>

<file path=xl/ctrlProps/ctrlProp38.xml><?xml version="1.0" encoding="utf-8"?>
<formControlPr xmlns="http://schemas.microsoft.com/office/spreadsheetml/2009/9/main" objectType="CheckBox" fmlaLink="$P$173" lockText="1" noThreeD="1"/>
</file>

<file path=xl/ctrlProps/ctrlProp39.xml><?xml version="1.0" encoding="utf-8"?>
<formControlPr xmlns="http://schemas.microsoft.com/office/spreadsheetml/2009/9/main" objectType="CheckBox" fmlaLink="$P$182" lockText="1" noThreeD="1"/>
</file>

<file path=xl/ctrlProps/ctrlProp4.xml><?xml version="1.0" encoding="utf-8"?>
<formControlPr xmlns="http://schemas.microsoft.com/office/spreadsheetml/2009/9/main" objectType="CheckBox" fmlaLink="$P$38" lockText="1" noThreeD="1"/>
</file>

<file path=xl/ctrlProps/ctrlProp40.xml><?xml version="1.0" encoding="utf-8"?>
<formControlPr xmlns="http://schemas.microsoft.com/office/spreadsheetml/2009/9/main" objectType="CheckBox" fmlaLink="$P$183" lockText="1" noThreeD="1"/>
</file>

<file path=xl/ctrlProps/ctrlProp41.xml><?xml version="1.0" encoding="utf-8"?>
<formControlPr xmlns="http://schemas.microsoft.com/office/spreadsheetml/2009/9/main" objectType="CheckBox" fmlaLink="$P$192" lockText="1" noThreeD="1"/>
</file>

<file path=xl/ctrlProps/ctrlProp42.xml><?xml version="1.0" encoding="utf-8"?>
<formControlPr xmlns="http://schemas.microsoft.com/office/spreadsheetml/2009/9/main" objectType="CheckBox" fmlaLink="$P$202" lockText="1" noThreeD="1"/>
</file>

<file path=xl/ctrlProps/ctrlProp43.xml><?xml version="1.0" encoding="utf-8"?>
<formControlPr xmlns="http://schemas.microsoft.com/office/spreadsheetml/2009/9/main" objectType="CheckBox" fmlaLink="$P$212" lockText="1" noThreeD="1"/>
</file>

<file path=xl/ctrlProps/ctrlProp44.xml><?xml version="1.0" encoding="utf-8"?>
<formControlPr xmlns="http://schemas.microsoft.com/office/spreadsheetml/2009/9/main" objectType="CheckBox" fmlaLink="$P$218" lockText="1" noThreeD="1"/>
</file>

<file path=xl/ctrlProps/ctrlProp45.xml><?xml version="1.0" encoding="utf-8"?>
<formControlPr xmlns="http://schemas.microsoft.com/office/spreadsheetml/2009/9/main" objectType="CheckBox" fmlaLink="$P$227" lockText="1" noThreeD="1"/>
</file>

<file path=xl/ctrlProps/ctrlProp46.xml><?xml version="1.0" encoding="utf-8"?>
<formControlPr xmlns="http://schemas.microsoft.com/office/spreadsheetml/2009/9/main" objectType="CheckBox" fmlaLink="$P$238" lockText="1" noThreeD="1"/>
</file>

<file path=xl/ctrlProps/ctrlProp47.xml><?xml version="1.0" encoding="utf-8"?>
<formControlPr xmlns="http://schemas.microsoft.com/office/spreadsheetml/2009/9/main" objectType="CheckBox" fmlaLink="$P$248" lockText="1" noThreeD="1"/>
</file>

<file path=xl/ctrlProps/ctrlProp48.xml><?xml version="1.0" encoding="utf-8"?>
<formControlPr xmlns="http://schemas.microsoft.com/office/spreadsheetml/2009/9/main" objectType="CheckBox" fmlaLink="$R$253" lockText="1" noThreeD="1"/>
</file>

<file path=xl/ctrlProps/ctrlProp49.xml><?xml version="1.0" encoding="utf-8"?>
<formControlPr xmlns="http://schemas.microsoft.com/office/spreadsheetml/2009/9/main" objectType="CheckBox" fmlaLink="$R$254" lockText="1" noThreeD="1"/>
</file>

<file path=xl/ctrlProps/ctrlProp5.xml><?xml version="1.0" encoding="utf-8"?>
<formControlPr xmlns="http://schemas.microsoft.com/office/spreadsheetml/2009/9/main" objectType="CheckBox" fmlaLink="$P$46" lockText="1" noThreeD="1"/>
</file>

<file path=xl/ctrlProps/ctrlProp50.xml><?xml version="1.0" encoding="utf-8"?>
<formControlPr xmlns="http://schemas.microsoft.com/office/spreadsheetml/2009/9/main" objectType="CheckBox" fmlaLink="$R$255" lockText="1" noThreeD="1"/>
</file>

<file path=xl/ctrlProps/ctrlProp51.xml><?xml version="1.0" encoding="utf-8"?>
<formControlPr xmlns="http://schemas.microsoft.com/office/spreadsheetml/2009/9/main" objectType="CheckBox" fmlaLink="$R$256" lockText="1" noThreeD="1"/>
</file>

<file path=xl/ctrlProps/ctrlProp52.xml><?xml version="1.0" encoding="utf-8"?>
<formControlPr xmlns="http://schemas.microsoft.com/office/spreadsheetml/2009/9/main" objectType="CheckBox" fmlaLink="$R$257" lockText="1" noThreeD="1"/>
</file>

<file path=xl/ctrlProps/ctrlProp53.xml><?xml version="1.0" encoding="utf-8"?>
<formControlPr xmlns="http://schemas.microsoft.com/office/spreadsheetml/2009/9/main" objectType="CheckBox" fmlaLink="$R$258" lockText="1" noThreeD="1"/>
</file>

<file path=xl/ctrlProps/ctrlProp54.xml><?xml version="1.0" encoding="utf-8"?>
<formControlPr xmlns="http://schemas.microsoft.com/office/spreadsheetml/2009/9/main" objectType="CheckBox" fmlaLink="$R$264" lockText="1" noThreeD="1"/>
</file>

<file path=xl/ctrlProps/ctrlProp55.xml><?xml version="1.0" encoding="utf-8"?>
<formControlPr xmlns="http://schemas.microsoft.com/office/spreadsheetml/2009/9/main" objectType="CheckBox" fmlaLink="$R$274" lockText="1" noThreeD="1"/>
</file>

<file path=xl/ctrlProps/ctrlProp56.xml><?xml version="1.0" encoding="utf-8"?>
<formControlPr xmlns="http://schemas.microsoft.com/office/spreadsheetml/2009/9/main" objectType="CheckBox" fmlaLink="$R$285" lockText="1" noThreeD="1"/>
</file>

<file path=xl/ctrlProps/ctrlProp57.xml><?xml version="1.0" encoding="utf-8"?>
<formControlPr xmlns="http://schemas.microsoft.com/office/spreadsheetml/2009/9/main" objectType="CheckBox" fmlaLink="$R$286" lockText="1" noThreeD="1"/>
</file>

<file path=xl/ctrlProps/ctrlProp58.xml><?xml version="1.0" encoding="utf-8"?>
<formControlPr xmlns="http://schemas.microsoft.com/office/spreadsheetml/2009/9/main" objectType="CheckBox" fmlaLink="$R$287" lockText="1" noThreeD="1"/>
</file>

<file path=xl/ctrlProps/ctrlProp59.xml><?xml version="1.0" encoding="utf-8"?>
<formControlPr xmlns="http://schemas.microsoft.com/office/spreadsheetml/2009/9/main" objectType="CheckBox" fmlaLink="$R$295" lockText="1" noThreeD="1"/>
</file>

<file path=xl/ctrlProps/ctrlProp6.xml><?xml version="1.0" encoding="utf-8"?>
<formControlPr xmlns="http://schemas.microsoft.com/office/spreadsheetml/2009/9/main" objectType="CheckBox" fmlaLink="$P$57" lockText="1" noThreeD="1"/>
</file>

<file path=xl/ctrlProps/ctrlProp60.xml><?xml version="1.0" encoding="utf-8"?>
<formControlPr xmlns="http://schemas.microsoft.com/office/spreadsheetml/2009/9/main" objectType="CheckBox" fmlaLink="$R$297" lockText="1" noThreeD="1"/>
</file>

<file path=xl/ctrlProps/ctrlProp61.xml><?xml version="1.0" encoding="utf-8"?>
<formControlPr xmlns="http://schemas.microsoft.com/office/spreadsheetml/2009/9/main" objectType="CheckBox" fmlaLink="$R$299" lockText="1" noThreeD="1"/>
</file>

<file path=xl/ctrlProps/ctrlProp62.xml><?xml version="1.0" encoding="utf-8"?>
<formControlPr xmlns="http://schemas.microsoft.com/office/spreadsheetml/2009/9/main" objectType="CheckBox" fmlaLink="$R$300" lockText="1" noThreeD="1"/>
</file>

<file path=xl/ctrlProps/ctrlProp63.xml><?xml version="1.0" encoding="utf-8"?>
<formControlPr xmlns="http://schemas.microsoft.com/office/spreadsheetml/2009/9/main" objectType="CheckBox" fmlaLink="$R$307" lockText="1" noThreeD="1"/>
</file>

<file path=xl/ctrlProps/ctrlProp64.xml><?xml version="1.0" encoding="utf-8"?>
<formControlPr xmlns="http://schemas.microsoft.com/office/spreadsheetml/2009/9/main" objectType="CheckBox" fmlaLink="$R$309" lockText="1" noThreeD="1"/>
</file>

<file path=xl/ctrlProps/ctrlProp65.xml><?xml version="1.0" encoding="utf-8"?>
<formControlPr xmlns="http://schemas.microsoft.com/office/spreadsheetml/2009/9/main" objectType="CheckBox" fmlaLink="$R$318" lockText="1" noThreeD="1"/>
</file>

<file path=xl/ctrlProps/ctrlProp66.xml><?xml version="1.0" encoding="utf-8"?>
<formControlPr xmlns="http://schemas.microsoft.com/office/spreadsheetml/2009/9/main" objectType="CheckBox" fmlaLink="$R$320" lockText="1" noThreeD="1"/>
</file>

<file path=xl/ctrlProps/ctrlProp67.xml><?xml version="1.0" encoding="utf-8"?>
<formControlPr xmlns="http://schemas.microsoft.com/office/spreadsheetml/2009/9/main" objectType="CheckBox" fmlaLink="$R$328" lockText="1" noThreeD="1"/>
</file>

<file path=xl/ctrlProps/ctrlProp68.xml><?xml version="1.0" encoding="utf-8"?>
<formControlPr xmlns="http://schemas.microsoft.com/office/spreadsheetml/2009/9/main" objectType="CheckBox" fmlaLink="$R$330" lockText="1" noThreeD="1"/>
</file>

<file path=xl/ctrlProps/ctrlProp69.xml><?xml version="1.0" encoding="utf-8"?>
<formControlPr xmlns="http://schemas.microsoft.com/office/spreadsheetml/2009/9/main" objectType="CheckBox" fmlaLink="$R$338" lockText="1" noThreeD="1"/>
</file>

<file path=xl/ctrlProps/ctrlProp7.xml><?xml version="1.0" encoding="utf-8"?>
<formControlPr xmlns="http://schemas.microsoft.com/office/spreadsheetml/2009/9/main" objectType="CheckBox" fmlaLink="$P$58" lockText="1" noThreeD="1"/>
</file>

<file path=xl/ctrlProps/ctrlProp70.xml><?xml version="1.0" encoding="utf-8"?>
<formControlPr xmlns="http://schemas.microsoft.com/office/spreadsheetml/2009/9/main" objectType="CheckBox" fmlaLink="$R$340" lockText="1" noThreeD="1"/>
</file>

<file path=xl/ctrlProps/ctrlProp71.xml><?xml version="1.0" encoding="utf-8"?>
<formControlPr xmlns="http://schemas.microsoft.com/office/spreadsheetml/2009/9/main" objectType="CheckBox" fmlaLink="$R$342" lockText="1" noThreeD="1"/>
</file>

<file path=xl/ctrlProps/ctrlProp72.xml><?xml version="1.0" encoding="utf-8"?>
<formControlPr xmlns="http://schemas.microsoft.com/office/spreadsheetml/2009/9/main" objectType="CheckBox" fmlaLink="$R$348" lockText="1" noThreeD="1"/>
</file>

<file path=xl/ctrlProps/ctrlProp73.xml><?xml version="1.0" encoding="utf-8"?>
<formControlPr xmlns="http://schemas.microsoft.com/office/spreadsheetml/2009/9/main" objectType="CheckBox" fmlaLink="$R$350" lockText="1" noThreeD="1"/>
</file>

<file path=xl/ctrlProps/ctrlProp74.xml><?xml version="1.0" encoding="utf-8"?>
<formControlPr xmlns="http://schemas.microsoft.com/office/spreadsheetml/2009/9/main" objectType="CheckBox" fmlaLink="$R$358" lockText="1" noThreeD="1"/>
</file>

<file path=xl/ctrlProps/ctrlProp75.xml><?xml version="1.0" encoding="utf-8"?>
<formControlPr xmlns="http://schemas.microsoft.com/office/spreadsheetml/2009/9/main" objectType="CheckBox" fmlaLink="$R$360" lockText="1" noThreeD="1"/>
</file>

<file path=xl/ctrlProps/ctrlProp76.xml><?xml version="1.0" encoding="utf-8"?>
<formControlPr xmlns="http://schemas.microsoft.com/office/spreadsheetml/2009/9/main" objectType="CheckBox" fmlaLink="$R$362" lockText="1" noThreeD="1"/>
</file>

<file path=xl/ctrlProps/ctrlProp77.xml><?xml version="1.0" encoding="utf-8"?>
<formControlPr xmlns="http://schemas.microsoft.com/office/spreadsheetml/2009/9/main" objectType="CheckBox" fmlaLink="$R$364" lockText="1" noThreeD="1"/>
</file>

<file path=xl/ctrlProps/ctrlProp78.xml><?xml version="1.0" encoding="utf-8"?>
<formControlPr xmlns="http://schemas.microsoft.com/office/spreadsheetml/2009/9/main" objectType="CheckBox" fmlaLink="$R$370" lockText="1" noThreeD="1"/>
</file>

<file path=xl/ctrlProps/ctrlProp79.xml><?xml version="1.0" encoding="utf-8"?>
<formControlPr xmlns="http://schemas.microsoft.com/office/spreadsheetml/2009/9/main" objectType="CheckBox" fmlaLink="$R$372" lockText="1" noThreeD="1"/>
</file>

<file path=xl/ctrlProps/ctrlProp8.xml><?xml version="1.0" encoding="utf-8"?>
<formControlPr xmlns="http://schemas.microsoft.com/office/spreadsheetml/2009/9/main" objectType="CheckBox" fmlaLink="$P$69" lockText="1" noThreeD="1"/>
</file>

<file path=xl/ctrlProps/ctrlProp80.xml><?xml version="1.0" encoding="utf-8"?>
<formControlPr xmlns="http://schemas.microsoft.com/office/spreadsheetml/2009/9/main" objectType="CheckBox" fmlaLink="$R$374" lockText="1" noThreeD="1"/>
</file>

<file path=xl/ctrlProps/ctrlProp9.xml><?xml version="1.0" encoding="utf-8"?>
<formControlPr xmlns="http://schemas.microsoft.com/office/spreadsheetml/2009/9/main" objectType="CheckBox" fmlaLink="$P$80"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7620</xdr:colOff>
          <xdr:row>25</xdr:row>
          <xdr:rowOff>53340</xdr:rowOff>
        </xdr:from>
        <xdr:to>
          <xdr:col>3</xdr:col>
          <xdr:colOff>45720</xdr:colOff>
          <xdr:row>25</xdr:row>
          <xdr:rowOff>289560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xdr:colOff>
          <xdr:row>27</xdr:row>
          <xdr:rowOff>129540</xdr:rowOff>
        </xdr:from>
        <xdr:to>
          <xdr:col>3</xdr:col>
          <xdr:colOff>38100</xdr:colOff>
          <xdr:row>27</xdr:row>
          <xdr:rowOff>358140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xdr:colOff>
          <xdr:row>35</xdr:row>
          <xdr:rowOff>198120</xdr:rowOff>
        </xdr:from>
        <xdr:to>
          <xdr:col>3</xdr:col>
          <xdr:colOff>22860</xdr:colOff>
          <xdr:row>36</xdr:row>
          <xdr:rowOff>53340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xdr:colOff>
          <xdr:row>37</xdr:row>
          <xdr:rowOff>53340</xdr:rowOff>
        </xdr:from>
        <xdr:to>
          <xdr:col>3</xdr:col>
          <xdr:colOff>7620</xdr:colOff>
          <xdr:row>37</xdr:row>
          <xdr:rowOff>281940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xdr:colOff>
          <xdr:row>45</xdr:row>
          <xdr:rowOff>129540</xdr:rowOff>
        </xdr:from>
        <xdr:to>
          <xdr:col>3</xdr:col>
          <xdr:colOff>15240</xdr:colOff>
          <xdr:row>45</xdr:row>
          <xdr:rowOff>350520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xdr:colOff>
          <xdr:row>56</xdr:row>
          <xdr:rowOff>68580</xdr:rowOff>
        </xdr:from>
        <xdr:to>
          <xdr:col>4</xdr:col>
          <xdr:colOff>15240</xdr:colOff>
          <xdr:row>56</xdr:row>
          <xdr:rowOff>304800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xdr:colOff>
          <xdr:row>57</xdr:row>
          <xdr:rowOff>60960</xdr:rowOff>
        </xdr:from>
        <xdr:to>
          <xdr:col>4</xdr:col>
          <xdr:colOff>22860</xdr:colOff>
          <xdr:row>57</xdr:row>
          <xdr:rowOff>297180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xdr:colOff>
          <xdr:row>68</xdr:row>
          <xdr:rowOff>220980</xdr:rowOff>
        </xdr:from>
        <xdr:to>
          <xdr:col>3</xdr:col>
          <xdr:colOff>22860</xdr:colOff>
          <xdr:row>69</xdr:row>
          <xdr:rowOff>152400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xdr:colOff>
          <xdr:row>78</xdr:row>
          <xdr:rowOff>160020</xdr:rowOff>
        </xdr:from>
        <xdr:to>
          <xdr:col>3</xdr:col>
          <xdr:colOff>22860</xdr:colOff>
          <xdr:row>79</xdr:row>
          <xdr:rowOff>91440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160020</xdr:colOff>
          <xdr:row>88</xdr:row>
          <xdr:rowOff>373380</xdr:rowOff>
        </xdr:from>
        <xdr:to>
          <xdr:col>0</xdr:col>
          <xdr:colOff>365760</xdr:colOff>
          <xdr:row>90</xdr:row>
          <xdr:rowOff>15240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160020</xdr:colOff>
          <xdr:row>90</xdr:row>
          <xdr:rowOff>0</xdr:rowOff>
        </xdr:from>
        <xdr:to>
          <xdr:col>0</xdr:col>
          <xdr:colOff>365760</xdr:colOff>
          <xdr:row>91</xdr:row>
          <xdr:rowOff>22860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160020</xdr:colOff>
          <xdr:row>91</xdr:row>
          <xdr:rowOff>0</xdr:rowOff>
        </xdr:from>
        <xdr:to>
          <xdr:col>0</xdr:col>
          <xdr:colOff>365760</xdr:colOff>
          <xdr:row>92</xdr:row>
          <xdr:rowOff>22860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160020</xdr:colOff>
          <xdr:row>92</xdr:row>
          <xdr:rowOff>0</xdr:rowOff>
        </xdr:from>
        <xdr:to>
          <xdr:col>0</xdr:col>
          <xdr:colOff>365760</xdr:colOff>
          <xdr:row>93</xdr:row>
          <xdr:rowOff>22860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2400300</xdr:colOff>
          <xdr:row>88</xdr:row>
          <xdr:rowOff>373380</xdr:rowOff>
        </xdr:from>
        <xdr:to>
          <xdr:col>0</xdr:col>
          <xdr:colOff>2606040</xdr:colOff>
          <xdr:row>90</xdr:row>
          <xdr:rowOff>15240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2400300</xdr:colOff>
          <xdr:row>90</xdr:row>
          <xdr:rowOff>0</xdr:rowOff>
        </xdr:from>
        <xdr:to>
          <xdr:col>0</xdr:col>
          <xdr:colOff>2606040</xdr:colOff>
          <xdr:row>91</xdr:row>
          <xdr:rowOff>22860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2400300</xdr:colOff>
          <xdr:row>91</xdr:row>
          <xdr:rowOff>0</xdr:rowOff>
        </xdr:from>
        <xdr:to>
          <xdr:col>0</xdr:col>
          <xdr:colOff>2606040</xdr:colOff>
          <xdr:row>92</xdr:row>
          <xdr:rowOff>22860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160020</xdr:colOff>
          <xdr:row>97</xdr:row>
          <xdr:rowOff>373380</xdr:rowOff>
        </xdr:from>
        <xdr:to>
          <xdr:col>0</xdr:col>
          <xdr:colOff>365760</xdr:colOff>
          <xdr:row>99</xdr:row>
          <xdr:rowOff>15240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160020</xdr:colOff>
          <xdr:row>98</xdr:row>
          <xdr:rowOff>220980</xdr:rowOff>
        </xdr:from>
        <xdr:to>
          <xdr:col>0</xdr:col>
          <xdr:colOff>365760</xdr:colOff>
          <xdr:row>100</xdr:row>
          <xdr:rowOff>15240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160020</xdr:colOff>
          <xdr:row>99</xdr:row>
          <xdr:rowOff>220980</xdr:rowOff>
        </xdr:from>
        <xdr:to>
          <xdr:col>0</xdr:col>
          <xdr:colOff>365760</xdr:colOff>
          <xdr:row>101</xdr:row>
          <xdr:rowOff>15240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160020</xdr:colOff>
          <xdr:row>100</xdr:row>
          <xdr:rowOff>220980</xdr:rowOff>
        </xdr:from>
        <xdr:to>
          <xdr:col>0</xdr:col>
          <xdr:colOff>365760</xdr:colOff>
          <xdr:row>102</xdr:row>
          <xdr:rowOff>15240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160020</xdr:colOff>
          <xdr:row>101</xdr:row>
          <xdr:rowOff>220980</xdr:rowOff>
        </xdr:from>
        <xdr:to>
          <xdr:col>0</xdr:col>
          <xdr:colOff>365760</xdr:colOff>
          <xdr:row>103</xdr:row>
          <xdr:rowOff>15240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167640</xdr:colOff>
          <xdr:row>102</xdr:row>
          <xdr:rowOff>220980</xdr:rowOff>
        </xdr:from>
        <xdr:to>
          <xdr:col>0</xdr:col>
          <xdr:colOff>373380</xdr:colOff>
          <xdr:row>104</xdr:row>
          <xdr:rowOff>15240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167640</xdr:colOff>
          <xdr:row>103</xdr:row>
          <xdr:rowOff>220980</xdr:rowOff>
        </xdr:from>
        <xdr:to>
          <xdr:col>0</xdr:col>
          <xdr:colOff>373380</xdr:colOff>
          <xdr:row>105</xdr:row>
          <xdr:rowOff>15240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167640</xdr:colOff>
          <xdr:row>104</xdr:row>
          <xdr:rowOff>220980</xdr:rowOff>
        </xdr:from>
        <xdr:to>
          <xdr:col>0</xdr:col>
          <xdr:colOff>373380</xdr:colOff>
          <xdr:row>106</xdr:row>
          <xdr:rowOff>15240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xdr:colOff>
          <xdr:row>110</xdr:row>
          <xdr:rowOff>83820</xdr:rowOff>
        </xdr:from>
        <xdr:to>
          <xdr:col>3</xdr:col>
          <xdr:colOff>22860</xdr:colOff>
          <xdr:row>111</xdr:row>
          <xdr:rowOff>15240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xdr:colOff>
          <xdr:row>112</xdr:row>
          <xdr:rowOff>76200</xdr:rowOff>
        </xdr:from>
        <xdr:to>
          <xdr:col>3</xdr:col>
          <xdr:colOff>15240</xdr:colOff>
          <xdr:row>113</xdr:row>
          <xdr:rowOff>7620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xdr:colOff>
          <xdr:row>123</xdr:row>
          <xdr:rowOff>30480</xdr:rowOff>
        </xdr:from>
        <xdr:to>
          <xdr:col>3</xdr:col>
          <xdr:colOff>22860</xdr:colOff>
          <xdr:row>123</xdr:row>
          <xdr:rowOff>350520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xdr:colOff>
          <xdr:row>120</xdr:row>
          <xdr:rowOff>99060</xdr:rowOff>
        </xdr:from>
        <xdr:to>
          <xdr:col>3</xdr:col>
          <xdr:colOff>7620</xdr:colOff>
          <xdr:row>120</xdr:row>
          <xdr:rowOff>312420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xdr:colOff>
          <xdr:row>129</xdr:row>
          <xdr:rowOff>220980</xdr:rowOff>
        </xdr:from>
        <xdr:to>
          <xdr:col>3</xdr:col>
          <xdr:colOff>15240</xdr:colOff>
          <xdr:row>130</xdr:row>
          <xdr:rowOff>289560</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xdr:colOff>
          <xdr:row>130</xdr:row>
          <xdr:rowOff>335280</xdr:rowOff>
        </xdr:from>
        <xdr:to>
          <xdr:col>3</xdr:col>
          <xdr:colOff>15240</xdr:colOff>
          <xdr:row>131</xdr:row>
          <xdr:rowOff>289560</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xdr:colOff>
          <xdr:row>132</xdr:row>
          <xdr:rowOff>60960</xdr:rowOff>
        </xdr:from>
        <xdr:to>
          <xdr:col>3</xdr:col>
          <xdr:colOff>0</xdr:colOff>
          <xdr:row>132</xdr:row>
          <xdr:rowOff>335280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xdr:colOff>
          <xdr:row>133</xdr:row>
          <xdr:rowOff>38100</xdr:rowOff>
        </xdr:from>
        <xdr:to>
          <xdr:col>3</xdr:col>
          <xdr:colOff>15240</xdr:colOff>
          <xdr:row>133</xdr:row>
          <xdr:rowOff>350520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167640</xdr:colOff>
          <xdr:row>140</xdr:row>
          <xdr:rowOff>213360</xdr:rowOff>
        </xdr:from>
        <xdr:to>
          <xdr:col>0</xdr:col>
          <xdr:colOff>373380</xdr:colOff>
          <xdr:row>141</xdr:row>
          <xdr:rowOff>167640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167640</xdr:colOff>
          <xdr:row>145</xdr:row>
          <xdr:rowOff>91440</xdr:rowOff>
        </xdr:from>
        <xdr:to>
          <xdr:col>0</xdr:col>
          <xdr:colOff>403860</xdr:colOff>
          <xdr:row>145</xdr:row>
          <xdr:rowOff>365760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xdr:colOff>
          <xdr:row>151</xdr:row>
          <xdr:rowOff>76200</xdr:rowOff>
        </xdr:from>
        <xdr:to>
          <xdr:col>3</xdr:col>
          <xdr:colOff>15240</xdr:colOff>
          <xdr:row>152</xdr:row>
          <xdr:rowOff>7620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xdr:colOff>
          <xdr:row>161</xdr:row>
          <xdr:rowOff>144780</xdr:rowOff>
        </xdr:from>
        <xdr:to>
          <xdr:col>3</xdr:col>
          <xdr:colOff>22860</xdr:colOff>
          <xdr:row>162</xdr:row>
          <xdr:rowOff>76200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xdr:colOff>
          <xdr:row>171</xdr:row>
          <xdr:rowOff>198120</xdr:rowOff>
        </xdr:from>
        <xdr:to>
          <xdr:col>3</xdr:col>
          <xdr:colOff>22860</xdr:colOff>
          <xdr:row>172</xdr:row>
          <xdr:rowOff>152400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xdr:colOff>
          <xdr:row>173</xdr:row>
          <xdr:rowOff>205740</xdr:rowOff>
        </xdr:from>
        <xdr:to>
          <xdr:col>3</xdr:col>
          <xdr:colOff>15240</xdr:colOff>
          <xdr:row>174</xdr:row>
          <xdr:rowOff>160020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xdr:colOff>
          <xdr:row>181</xdr:row>
          <xdr:rowOff>198120</xdr:rowOff>
        </xdr:from>
        <xdr:to>
          <xdr:col>3</xdr:col>
          <xdr:colOff>15240</xdr:colOff>
          <xdr:row>182</xdr:row>
          <xdr:rowOff>152400</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xdr:colOff>
          <xdr:row>183</xdr:row>
          <xdr:rowOff>129540</xdr:rowOff>
        </xdr:from>
        <xdr:to>
          <xdr:col>3</xdr:col>
          <xdr:colOff>15240</xdr:colOff>
          <xdr:row>184</xdr:row>
          <xdr:rowOff>83820</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xdr:colOff>
          <xdr:row>191</xdr:row>
          <xdr:rowOff>205740</xdr:rowOff>
        </xdr:from>
        <xdr:to>
          <xdr:col>3</xdr:col>
          <xdr:colOff>15240</xdr:colOff>
          <xdr:row>192</xdr:row>
          <xdr:rowOff>160020</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xdr:colOff>
          <xdr:row>201</xdr:row>
          <xdr:rowOff>137160</xdr:rowOff>
        </xdr:from>
        <xdr:to>
          <xdr:col>3</xdr:col>
          <xdr:colOff>15240</xdr:colOff>
          <xdr:row>202</xdr:row>
          <xdr:rowOff>91440</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175260</xdr:colOff>
          <xdr:row>211</xdr:row>
          <xdr:rowOff>22860</xdr:rowOff>
        </xdr:from>
        <xdr:to>
          <xdr:col>0</xdr:col>
          <xdr:colOff>381000</xdr:colOff>
          <xdr:row>212</xdr:row>
          <xdr:rowOff>15240</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0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xdr:colOff>
          <xdr:row>216</xdr:row>
          <xdr:rowOff>137160</xdr:rowOff>
        </xdr:from>
        <xdr:to>
          <xdr:col>3</xdr:col>
          <xdr:colOff>22860</xdr:colOff>
          <xdr:row>217</xdr:row>
          <xdr:rowOff>91440</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xdr:colOff>
          <xdr:row>226</xdr:row>
          <xdr:rowOff>83820</xdr:rowOff>
        </xdr:from>
        <xdr:to>
          <xdr:col>3</xdr:col>
          <xdr:colOff>22860</xdr:colOff>
          <xdr:row>227</xdr:row>
          <xdr:rowOff>15240</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xdr:colOff>
          <xdr:row>237</xdr:row>
          <xdr:rowOff>220980</xdr:rowOff>
        </xdr:from>
        <xdr:to>
          <xdr:col>3</xdr:col>
          <xdr:colOff>22860</xdr:colOff>
          <xdr:row>238</xdr:row>
          <xdr:rowOff>152400</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175260</xdr:colOff>
          <xdr:row>247</xdr:row>
          <xdr:rowOff>228600</xdr:rowOff>
        </xdr:from>
        <xdr:to>
          <xdr:col>0</xdr:col>
          <xdr:colOff>388620</xdr:colOff>
          <xdr:row>248</xdr:row>
          <xdr:rowOff>160020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xdr:colOff>
          <xdr:row>252</xdr:row>
          <xdr:rowOff>0</xdr:rowOff>
        </xdr:from>
        <xdr:to>
          <xdr:col>3</xdr:col>
          <xdr:colOff>15240</xdr:colOff>
          <xdr:row>252</xdr:row>
          <xdr:rowOff>335280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xdr:colOff>
          <xdr:row>252</xdr:row>
          <xdr:rowOff>373380</xdr:rowOff>
        </xdr:from>
        <xdr:to>
          <xdr:col>3</xdr:col>
          <xdr:colOff>0</xdr:colOff>
          <xdr:row>253</xdr:row>
          <xdr:rowOff>243840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xdr:colOff>
          <xdr:row>254</xdr:row>
          <xdr:rowOff>15240</xdr:rowOff>
        </xdr:from>
        <xdr:to>
          <xdr:col>3</xdr:col>
          <xdr:colOff>22860</xdr:colOff>
          <xdr:row>254</xdr:row>
          <xdr:rowOff>236220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xdr:colOff>
          <xdr:row>255</xdr:row>
          <xdr:rowOff>0</xdr:rowOff>
        </xdr:from>
        <xdr:to>
          <xdr:col>3</xdr:col>
          <xdr:colOff>22860</xdr:colOff>
          <xdr:row>255</xdr:row>
          <xdr:rowOff>243840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xdr:colOff>
          <xdr:row>255</xdr:row>
          <xdr:rowOff>373380</xdr:rowOff>
        </xdr:from>
        <xdr:to>
          <xdr:col>3</xdr:col>
          <xdr:colOff>45720</xdr:colOff>
          <xdr:row>256</xdr:row>
          <xdr:rowOff>243840</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xdr:colOff>
          <xdr:row>257</xdr:row>
          <xdr:rowOff>91440</xdr:rowOff>
        </xdr:from>
        <xdr:to>
          <xdr:col>3</xdr:col>
          <xdr:colOff>0</xdr:colOff>
          <xdr:row>257</xdr:row>
          <xdr:rowOff>304800</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263</xdr:row>
          <xdr:rowOff>38100</xdr:rowOff>
        </xdr:from>
        <xdr:to>
          <xdr:col>3</xdr:col>
          <xdr:colOff>7620</xdr:colOff>
          <xdr:row>264</xdr:row>
          <xdr:rowOff>53340</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xdr:colOff>
          <xdr:row>273</xdr:row>
          <xdr:rowOff>175260</xdr:rowOff>
        </xdr:from>
        <xdr:to>
          <xdr:col>3</xdr:col>
          <xdr:colOff>30480</xdr:colOff>
          <xdr:row>274</xdr:row>
          <xdr:rowOff>38100</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xdr:colOff>
          <xdr:row>284</xdr:row>
          <xdr:rowOff>99060</xdr:rowOff>
        </xdr:from>
        <xdr:to>
          <xdr:col>3</xdr:col>
          <xdr:colOff>38100</xdr:colOff>
          <xdr:row>284</xdr:row>
          <xdr:rowOff>365760</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xdr:colOff>
          <xdr:row>286</xdr:row>
          <xdr:rowOff>167640</xdr:rowOff>
        </xdr:from>
        <xdr:to>
          <xdr:col>3</xdr:col>
          <xdr:colOff>60960</xdr:colOff>
          <xdr:row>287</xdr:row>
          <xdr:rowOff>68580</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xdr:colOff>
          <xdr:row>288</xdr:row>
          <xdr:rowOff>175260</xdr:rowOff>
        </xdr:from>
        <xdr:to>
          <xdr:col>3</xdr:col>
          <xdr:colOff>38100</xdr:colOff>
          <xdr:row>289</xdr:row>
          <xdr:rowOff>76200</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xdr:colOff>
          <xdr:row>294</xdr:row>
          <xdr:rowOff>45720</xdr:rowOff>
        </xdr:from>
        <xdr:to>
          <xdr:col>3</xdr:col>
          <xdr:colOff>15240</xdr:colOff>
          <xdr:row>295</xdr:row>
          <xdr:rowOff>0</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xdr:colOff>
          <xdr:row>296</xdr:row>
          <xdr:rowOff>144780</xdr:rowOff>
        </xdr:from>
        <xdr:to>
          <xdr:col>3</xdr:col>
          <xdr:colOff>15240</xdr:colOff>
          <xdr:row>297</xdr:row>
          <xdr:rowOff>38100</xdr:rowOff>
        </xdr:to>
        <xdr:sp macro="" textlink="">
          <xdr:nvSpPr>
            <xdr:cNvPr id="1116" name="Check Box 92" hidden="1">
              <a:extLst>
                <a:ext uri="{63B3BB69-23CF-44E3-9099-C40C66FF867C}">
                  <a14:compatExt spid="_x0000_s1116"/>
                </a:ext>
                <a:ext uri="{FF2B5EF4-FFF2-40B4-BE49-F238E27FC236}">
                  <a16:creationId xmlns:a16="http://schemas.microsoft.com/office/drawing/2014/main" id="{00000000-0008-0000-0000-00005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xdr:colOff>
          <xdr:row>298</xdr:row>
          <xdr:rowOff>38100</xdr:rowOff>
        </xdr:from>
        <xdr:to>
          <xdr:col>3</xdr:col>
          <xdr:colOff>15240</xdr:colOff>
          <xdr:row>299</xdr:row>
          <xdr:rowOff>0</xdr:rowOff>
        </xdr:to>
        <xdr:sp macro="" textlink="">
          <xdr:nvSpPr>
            <xdr:cNvPr id="1118" name="Check Box 94" hidden="1">
              <a:extLst>
                <a:ext uri="{63B3BB69-23CF-44E3-9099-C40C66FF867C}">
                  <a14:compatExt spid="_x0000_s1118"/>
                </a:ext>
                <a:ext uri="{FF2B5EF4-FFF2-40B4-BE49-F238E27FC236}">
                  <a16:creationId xmlns:a16="http://schemas.microsoft.com/office/drawing/2014/main" id="{00000000-0008-0000-0000-00005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xdr:colOff>
          <xdr:row>300</xdr:row>
          <xdr:rowOff>45720</xdr:rowOff>
        </xdr:from>
        <xdr:to>
          <xdr:col>3</xdr:col>
          <xdr:colOff>15240</xdr:colOff>
          <xdr:row>301</xdr:row>
          <xdr:rowOff>0</xdr:rowOff>
        </xdr:to>
        <xdr:sp macro="" textlink="">
          <xdr:nvSpPr>
            <xdr:cNvPr id="1120" name="Check Box 96" hidden="1">
              <a:extLst>
                <a:ext uri="{63B3BB69-23CF-44E3-9099-C40C66FF867C}">
                  <a14:compatExt spid="_x0000_s1120"/>
                </a:ext>
                <a:ext uri="{FF2B5EF4-FFF2-40B4-BE49-F238E27FC236}">
                  <a16:creationId xmlns:a16="http://schemas.microsoft.com/office/drawing/2014/main" id="{00000000-0008-0000-0000-00006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xdr:colOff>
          <xdr:row>306</xdr:row>
          <xdr:rowOff>83820</xdr:rowOff>
        </xdr:from>
        <xdr:to>
          <xdr:col>3</xdr:col>
          <xdr:colOff>30480</xdr:colOff>
          <xdr:row>306</xdr:row>
          <xdr:rowOff>373380</xdr:rowOff>
        </xdr:to>
        <xdr:sp macro="" textlink="">
          <xdr:nvSpPr>
            <xdr:cNvPr id="1122" name="Check Box 98" hidden="1">
              <a:extLst>
                <a:ext uri="{63B3BB69-23CF-44E3-9099-C40C66FF867C}">
                  <a14:compatExt spid="_x0000_s1122"/>
                </a:ext>
                <a:ext uri="{FF2B5EF4-FFF2-40B4-BE49-F238E27FC236}">
                  <a16:creationId xmlns:a16="http://schemas.microsoft.com/office/drawing/2014/main" id="{00000000-0008-0000-0000-00006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xdr:colOff>
          <xdr:row>308</xdr:row>
          <xdr:rowOff>167640</xdr:rowOff>
        </xdr:from>
        <xdr:to>
          <xdr:col>3</xdr:col>
          <xdr:colOff>38100</xdr:colOff>
          <xdr:row>309</xdr:row>
          <xdr:rowOff>68580</xdr:rowOff>
        </xdr:to>
        <xdr:sp macro="" textlink="">
          <xdr:nvSpPr>
            <xdr:cNvPr id="1124" name="Check Box 100" hidden="1">
              <a:extLst>
                <a:ext uri="{63B3BB69-23CF-44E3-9099-C40C66FF867C}">
                  <a14:compatExt spid="_x0000_s1124"/>
                </a:ext>
                <a:ext uri="{FF2B5EF4-FFF2-40B4-BE49-F238E27FC236}">
                  <a16:creationId xmlns:a16="http://schemas.microsoft.com/office/drawing/2014/main" id="{00000000-0008-0000-0000-00006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xdr:colOff>
          <xdr:row>317</xdr:row>
          <xdr:rowOff>129540</xdr:rowOff>
        </xdr:from>
        <xdr:to>
          <xdr:col>3</xdr:col>
          <xdr:colOff>15240</xdr:colOff>
          <xdr:row>318</xdr:row>
          <xdr:rowOff>83820</xdr:rowOff>
        </xdr:to>
        <xdr:sp macro="" textlink="">
          <xdr:nvSpPr>
            <xdr:cNvPr id="1126" name="Check Box 102" hidden="1">
              <a:extLst>
                <a:ext uri="{63B3BB69-23CF-44E3-9099-C40C66FF867C}">
                  <a14:compatExt spid="_x0000_s1126"/>
                </a:ext>
                <a:ext uri="{FF2B5EF4-FFF2-40B4-BE49-F238E27FC236}">
                  <a16:creationId xmlns:a16="http://schemas.microsoft.com/office/drawing/2014/main" id="{00000000-0008-0000-0000-00006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319</xdr:row>
          <xdr:rowOff>205740</xdr:rowOff>
        </xdr:from>
        <xdr:to>
          <xdr:col>3</xdr:col>
          <xdr:colOff>22860</xdr:colOff>
          <xdr:row>320</xdr:row>
          <xdr:rowOff>167640</xdr:rowOff>
        </xdr:to>
        <xdr:sp macro="" textlink="">
          <xdr:nvSpPr>
            <xdr:cNvPr id="1128" name="Check Box 104" hidden="1">
              <a:extLst>
                <a:ext uri="{63B3BB69-23CF-44E3-9099-C40C66FF867C}">
                  <a14:compatExt spid="_x0000_s1128"/>
                </a:ext>
                <a:ext uri="{FF2B5EF4-FFF2-40B4-BE49-F238E27FC236}">
                  <a16:creationId xmlns:a16="http://schemas.microsoft.com/office/drawing/2014/main" id="{00000000-0008-0000-0000-00006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xdr:colOff>
          <xdr:row>327</xdr:row>
          <xdr:rowOff>91440</xdr:rowOff>
        </xdr:from>
        <xdr:to>
          <xdr:col>3</xdr:col>
          <xdr:colOff>15240</xdr:colOff>
          <xdr:row>327</xdr:row>
          <xdr:rowOff>365760</xdr:rowOff>
        </xdr:to>
        <xdr:sp macro="" textlink="">
          <xdr:nvSpPr>
            <xdr:cNvPr id="1130" name="Check Box 106" hidden="1">
              <a:extLst>
                <a:ext uri="{63B3BB69-23CF-44E3-9099-C40C66FF867C}">
                  <a14:compatExt spid="_x0000_s1130"/>
                </a:ext>
                <a:ext uri="{FF2B5EF4-FFF2-40B4-BE49-F238E27FC236}">
                  <a16:creationId xmlns:a16="http://schemas.microsoft.com/office/drawing/2014/main" id="{00000000-0008-0000-0000-00006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xdr:colOff>
          <xdr:row>329</xdr:row>
          <xdr:rowOff>91440</xdr:rowOff>
        </xdr:from>
        <xdr:to>
          <xdr:col>3</xdr:col>
          <xdr:colOff>15240</xdr:colOff>
          <xdr:row>329</xdr:row>
          <xdr:rowOff>365760</xdr:rowOff>
        </xdr:to>
        <xdr:sp macro="" textlink="">
          <xdr:nvSpPr>
            <xdr:cNvPr id="1132" name="Check Box 108" hidden="1">
              <a:extLst>
                <a:ext uri="{63B3BB69-23CF-44E3-9099-C40C66FF867C}">
                  <a14:compatExt spid="_x0000_s1132"/>
                </a:ext>
                <a:ext uri="{FF2B5EF4-FFF2-40B4-BE49-F238E27FC236}">
                  <a16:creationId xmlns:a16="http://schemas.microsoft.com/office/drawing/2014/main" id="{00000000-0008-0000-0000-00006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xdr:colOff>
          <xdr:row>337</xdr:row>
          <xdr:rowOff>121920</xdr:rowOff>
        </xdr:from>
        <xdr:to>
          <xdr:col>3</xdr:col>
          <xdr:colOff>15240</xdr:colOff>
          <xdr:row>338</xdr:row>
          <xdr:rowOff>76200</xdr:rowOff>
        </xdr:to>
        <xdr:sp macro="" textlink="">
          <xdr:nvSpPr>
            <xdr:cNvPr id="1136" name="Check Box 112" hidden="1">
              <a:extLst>
                <a:ext uri="{63B3BB69-23CF-44E3-9099-C40C66FF867C}">
                  <a14:compatExt spid="_x0000_s1136"/>
                </a:ext>
                <a:ext uri="{FF2B5EF4-FFF2-40B4-BE49-F238E27FC236}">
                  <a16:creationId xmlns:a16="http://schemas.microsoft.com/office/drawing/2014/main" id="{00000000-0008-0000-0000-00007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339</xdr:row>
          <xdr:rowOff>220980</xdr:rowOff>
        </xdr:from>
        <xdr:to>
          <xdr:col>3</xdr:col>
          <xdr:colOff>38100</xdr:colOff>
          <xdr:row>340</xdr:row>
          <xdr:rowOff>106680</xdr:rowOff>
        </xdr:to>
        <xdr:sp macro="" textlink="">
          <xdr:nvSpPr>
            <xdr:cNvPr id="1138" name="Check Box 114" hidden="1">
              <a:extLst>
                <a:ext uri="{63B3BB69-23CF-44E3-9099-C40C66FF867C}">
                  <a14:compatExt spid="_x0000_s1138"/>
                </a:ext>
                <a:ext uri="{FF2B5EF4-FFF2-40B4-BE49-F238E27FC236}">
                  <a16:creationId xmlns:a16="http://schemas.microsoft.com/office/drawing/2014/main" id="{00000000-0008-0000-0000-00007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341</xdr:row>
          <xdr:rowOff>213360</xdr:rowOff>
        </xdr:from>
        <xdr:to>
          <xdr:col>3</xdr:col>
          <xdr:colOff>22860</xdr:colOff>
          <xdr:row>342</xdr:row>
          <xdr:rowOff>167640</xdr:rowOff>
        </xdr:to>
        <xdr:sp macro="" textlink="">
          <xdr:nvSpPr>
            <xdr:cNvPr id="1140" name="Check Box 116" hidden="1">
              <a:extLst>
                <a:ext uri="{63B3BB69-23CF-44E3-9099-C40C66FF867C}">
                  <a14:compatExt spid="_x0000_s1140"/>
                </a:ext>
                <a:ext uri="{FF2B5EF4-FFF2-40B4-BE49-F238E27FC236}">
                  <a16:creationId xmlns:a16="http://schemas.microsoft.com/office/drawing/2014/main" id="{00000000-0008-0000-0000-00007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xdr:colOff>
          <xdr:row>347</xdr:row>
          <xdr:rowOff>68580</xdr:rowOff>
        </xdr:from>
        <xdr:to>
          <xdr:col>3</xdr:col>
          <xdr:colOff>15240</xdr:colOff>
          <xdr:row>348</xdr:row>
          <xdr:rowOff>22860</xdr:rowOff>
        </xdr:to>
        <xdr:sp macro="" textlink="">
          <xdr:nvSpPr>
            <xdr:cNvPr id="1144" name="Check Box 120" hidden="1">
              <a:extLst>
                <a:ext uri="{63B3BB69-23CF-44E3-9099-C40C66FF867C}">
                  <a14:compatExt spid="_x0000_s1144"/>
                </a:ext>
                <a:ext uri="{FF2B5EF4-FFF2-40B4-BE49-F238E27FC236}">
                  <a16:creationId xmlns:a16="http://schemas.microsoft.com/office/drawing/2014/main" id="{00000000-0008-0000-0000-00007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xdr:colOff>
          <xdr:row>349</xdr:row>
          <xdr:rowOff>68580</xdr:rowOff>
        </xdr:from>
        <xdr:to>
          <xdr:col>3</xdr:col>
          <xdr:colOff>15240</xdr:colOff>
          <xdr:row>350</xdr:row>
          <xdr:rowOff>22860</xdr:rowOff>
        </xdr:to>
        <xdr:sp macro="" textlink="">
          <xdr:nvSpPr>
            <xdr:cNvPr id="1146" name="Check Box 122" hidden="1">
              <a:extLst>
                <a:ext uri="{63B3BB69-23CF-44E3-9099-C40C66FF867C}">
                  <a14:compatExt spid="_x0000_s1146"/>
                </a:ext>
                <a:ext uri="{FF2B5EF4-FFF2-40B4-BE49-F238E27FC236}">
                  <a16:creationId xmlns:a16="http://schemas.microsoft.com/office/drawing/2014/main" id="{00000000-0008-0000-0000-00007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xdr:colOff>
          <xdr:row>356</xdr:row>
          <xdr:rowOff>205740</xdr:rowOff>
        </xdr:from>
        <xdr:to>
          <xdr:col>3</xdr:col>
          <xdr:colOff>0</xdr:colOff>
          <xdr:row>357</xdr:row>
          <xdr:rowOff>304800</xdr:rowOff>
        </xdr:to>
        <xdr:sp macro="" textlink="">
          <xdr:nvSpPr>
            <xdr:cNvPr id="1150" name="Check Box 126" hidden="1">
              <a:extLst>
                <a:ext uri="{63B3BB69-23CF-44E3-9099-C40C66FF867C}">
                  <a14:compatExt spid="_x0000_s1150"/>
                </a:ext>
                <a:ext uri="{FF2B5EF4-FFF2-40B4-BE49-F238E27FC236}">
                  <a16:creationId xmlns:a16="http://schemas.microsoft.com/office/drawing/2014/main" id="{00000000-0008-0000-0000-00007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xdr:colOff>
          <xdr:row>359</xdr:row>
          <xdr:rowOff>121920</xdr:rowOff>
        </xdr:from>
        <xdr:to>
          <xdr:col>3</xdr:col>
          <xdr:colOff>15240</xdr:colOff>
          <xdr:row>360</xdr:row>
          <xdr:rowOff>76200</xdr:rowOff>
        </xdr:to>
        <xdr:sp macro="" textlink="">
          <xdr:nvSpPr>
            <xdr:cNvPr id="1152" name="Check Box 128" hidden="1">
              <a:extLst>
                <a:ext uri="{63B3BB69-23CF-44E3-9099-C40C66FF867C}">
                  <a14:compatExt spid="_x0000_s1152"/>
                </a:ext>
                <a:ext uri="{FF2B5EF4-FFF2-40B4-BE49-F238E27FC236}">
                  <a16:creationId xmlns:a16="http://schemas.microsoft.com/office/drawing/2014/main" id="{00000000-0008-0000-0000-00008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xdr:colOff>
          <xdr:row>361</xdr:row>
          <xdr:rowOff>53340</xdr:rowOff>
        </xdr:from>
        <xdr:to>
          <xdr:col>3</xdr:col>
          <xdr:colOff>7620</xdr:colOff>
          <xdr:row>362</xdr:row>
          <xdr:rowOff>0</xdr:rowOff>
        </xdr:to>
        <xdr:sp macro="" textlink="">
          <xdr:nvSpPr>
            <xdr:cNvPr id="1154" name="Check Box 130" hidden="1">
              <a:extLst>
                <a:ext uri="{63B3BB69-23CF-44E3-9099-C40C66FF867C}">
                  <a14:compatExt spid="_x0000_s1154"/>
                </a:ext>
                <a:ext uri="{FF2B5EF4-FFF2-40B4-BE49-F238E27FC236}">
                  <a16:creationId xmlns:a16="http://schemas.microsoft.com/office/drawing/2014/main" id="{00000000-0008-0000-0000-00008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xdr:colOff>
          <xdr:row>363</xdr:row>
          <xdr:rowOff>45720</xdr:rowOff>
        </xdr:from>
        <xdr:to>
          <xdr:col>3</xdr:col>
          <xdr:colOff>7620</xdr:colOff>
          <xdr:row>364</xdr:row>
          <xdr:rowOff>0</xdr:rowOff>
        </xdr:to>
        <xdr:sp macro="" textlink="">
          <xdr:nvSpPr>
            <xdr:cNvPr id="1156" name="Check Box 132" hidden="1">
              <a:extLst>
                <a:ext uri="{63B3BB69-23CF-44E3-9099-C40C66FF867C}">
                  <a14:compatExt spid="_x0000_s1156"/>
                </a:ext>
                <a:ext uri="{FF2B5EF4-FFF2-40B4-BE49-F238E27FC236}">
                  <a16:creationId xmlns:a16="http://schemas.microsoft.com/office/drawing/2014/main" id="{00000000-0008-0000-0000-00008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xdr:colOff>
          <xdr:row>369</xdr:row>
          <xdr:rowOff>129540</xdr:rowOff>
        </xdr:from>
        <xdr:to>
          <xdr:col>3</xdr:col>
          <xdr:colOff>0</xdr:colOff>
          <xdr:row>370</xdr:row>
          <xdr:rowOff>83820</xdr:rowOff>
        </xdr:to>
        <xdr:sp macro="" textlink="">
          <xdr:nvSpPr>
            <xdr:cNvPr id="1158" name="Check Box 134" hidden="1">
              <a:extLst>
                <a:ext uri="{63B3BB69-23CF-44E3-9099-C40C66FF867C}">
                  <a14:compatExt spid="_x0000_s1158"/>
                </a:ext>
                <a:ext uri="{FF2B5EF4-FFF2-40B4-BE49-F238E27FC236}">
                  <a16:creationId xmlns:a16="http://schemas.microsoft.com/office/drawing/2014/main" id="{00000000-0008-0000-0000-00008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xdr:colOff>
          <xdr:row>371</xdr:row>
          <xdr:rowOff>60960</xdr:rowOff>
        </xdr:from>
        <xdr:to>
          <xdr:col>3</xdr:col>
          <xdr:colOff>0</xdr:colOff>
          <xdr:row>372</xdr:row>
          <xdr:rowOff>15240</xdr:rowOff>
        </xdr:to>
        <xdr:sp macro="" textlink="">
          <xdr:nvSpPr>
            <xdr:cNvPr id="1160" name="Check Box 136" hidden="1">
              <a:extLst>
                <a:ext uri="{63B3BB69-23CF-44E3-9099-C40C66FF867C}">
                  <a14:compatExt spid="_x0000_s1160"/>
                </a:ext>
                <a:ext uri="{FF2B5EF4-FFF2-40B4-BE49-F238E27FC236}">
                  <a16:creationId xmlns:a16="http://schemas.microsoft.com/office/drawing/2014/main" id="{00000000-0008-0000-0000-00008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xdr:colOff>
          <xdr:row>373</xdr:row>
          <xdr:rowOff>129540</xdr:rowOff>
        </xdr:from>
        <xdr:to>
          <xdr:col>3</xdr:col>
          <xdr:colOff>15240</xdr:colOff>
          <xdr:row>374</xdr:row>
          <xdr:rowOff>83820</xdr:rowOff>
        </xdr:to>
        <xdr:sp macro="" textlink="">
          <xdr:nvSpPr>
            <xdr:cNvPr id="1162" name="Check Box 138" hidden="1">
              <a:extLst>
                <a:ext uri="{63B3BB69-23CF-44E3-9099-C40C66FF867C}">
                  <a14:compatExt spid="_x0000_s1162"/>
                </a:ext>
                <a:ext uri="{FF2B5EF4-FFF2-40B4-BE49-F238E27FC236}">
                  <a16:creationId xmlns:a16="http://schemas.microsoft.com/office/drawing/2014/main" id="{00000000-0008-0000-0000-00008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20782</xdr:colOff>
      <xdr:row>25</xdr:row>
      <xdr:rowOff>13852</xdr:rowOff>
    </xdr:from>
    <xdr:to>
      <xdr:col>0</xdr:col>
      <xdr:colOff>3620782</xdr:colOff>
      <xdr:row>32</xdr:row>
      <xdr:rowOff>106679</xdr:rowOff>
    </xdr:to>
    <xdr:sp macro="" textlink="">
      <xdr:nvSpPr>
        <xdr:cNvPr id="85" name="正方形/長方形 84">
          <a:extLst>
            <a:ext uri="{FF2B5EF4-FFF2-40B4-BE49-F238E27FC236}">
              <a16:creationId xmlns:a16="http://schemas.microsoft.com/office/drawing/2014/main" id="{00000000-0008-0000-0000-000055000000}"/>
            </a:ext>
          </a:extLst>
        </xdr:cNvPr>
        <xdr:cNvSpPr/>
      </xdr:nvSpPr>
      <xdr:spPr>
        <a:xfrm>
          <a:off x="20782" y="6810892"/>
          <a:ext cx="3600000" cy="2759827"/>
        </a:xfrm>
        <a:prstGeom prst="rect">
          <a:avLst/>
        </a:prstGeom>
        <a:noFill/>
        <a:ln w="25400">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800" b="1">
              <a:solidFill>
                <a:schemeClr val="bg1">
                  <a:lumMod val="50000"/>
                </a:schemeClr>
              </a:solidFill>
              <a:latin typeface="游ゴシック" panose="020B0400000000000000" pitchFamily="50" charset="-128"/>
              <a:ea typeface="游ゴシック" panose="020B0400000000000000" pitchFamily="50" charset="-128"/>
            </a:rPr>
            <a:t>写真①</a:t>
          </a:r>
          <a:endParaRPr kumimoji="1" lang="en-US" altLang="ja-JP" sz="2800" b="1">
            <a:solidFill>
              <a:schemeClr val="bg1">
                <a:lumMod val="50000"/>
              </a:schemeClr>
            </a:solidFill>
            <a:latin typeface="游ゴシック" panose="020B0400000000000000" pitchFamily="50" charset="-128"/>
            <a:ea typeface="游ゴシック" panose="020B0400000000000000" pitchFamily="50" charset="-128"/>
          </a:endParaRPr>
        </a:p>
        <a:p>
          <a:pPr algn="ctr"/>
          <a:r>
            <a:rPr kumimoji="1" lang="ja-JP" altLang="en-US" sz="4000" b="1">
              <a:solidFill>
                <a:schemeClr val="bg1">
                  <a:lumMod val="50000"/>
                </a:schemeClr>
              </a:solidFill>
              <a:latin typeface="游ゴシック" panose="020B0400000000000000" pitchFamily="50" charset="-128"/>
              <a:ea typeface="游ゴシック" panose="020B0400000000000000" pitchFamily="50" charset="-128"/>
            </a:rPr>
            <a:t>写真を貼り付けてください</a:t>
          </a:r>
        </a:p>
      </xdr:txBody>
    </xdr:sp>
    <xdr:clientData/>
  </xdr:twoCellAnchor>
  <xdr:twoCellAnchor>
    <xdr:from>
      <xdr:col>0</xdr:col>
      <xdr:colOff>0</xdr:colOff>
      <xdr:row>35</xdr:row>
      <xdr:rowOff>15241</xdr:rowOff>
    </xdr:from>
    <xdr:to>
      <xdr:col>0</xdr:col>
      <xdr:colOff>3600000</xdr:colOff>
      <xdr:row>43</xdr:row>
      <xdr:rowOff>7621</xdr:rowOff>
    </xdr:to>
    <xdr:sp macro="" textlink="">
      <xdr:nvSpPr>
        <xdr:cNvPr id="86" name="正方形/長方形 85">
          <a:extLst>
            <a:ext uri="{FF2B5EF4-FFF2-40B4-BE49-F238E27FC236}">
              <a16:creationId xmlns:a16="http://schemas.microsoft.com/office/drawing/2014/main" id="{00000000-0008-0000-0000-000056000000}"/>
            </a:ext>
          </a:extLst>
        </xdr:cNvPr>
        <xdr:cNvSpPr/>
      </xdr:nvSpPr>
      <xdr:spPr>
        <a:xfrm>
          <a:off x="0" y="9883141"/>
          <a:ext cx="3600000" cy="2773680"/>
        </a:xfrm>
        <a:prstGeom prst="rect">
          <a:avLst/>
        </a:prstGeom>
        <a:noFill/>
        <a:ln w="25400">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800" b="1">
              <a:solidFill>
                <a:schemeClr val="bg1">
                  <a:lumMod val="50000"/>
                </a:schemeClr>
              </a:solidFill>
              <a:latin typeface="游ゴシック" panose="020B0400000000000000" pitchFamily="50" charset="-128"/>
              <a:ea typeface="游ゴシック" panose="020B0400000000000000" pitchFamily="50" charset="-128"/>
            </a:rPr>
            <a:t>写真②</a:t>
          </a:r>
          <a:endParaRPr kumimoji="1" lang="en-US" altLang="ja-JP" sz="2800" b="1">
            <a:solidFill>
              <a:schemeClr val="bg1">
                <a:lumMod val="50000"/>
              </a:schemeClr>
            </a:solidFill>
            <a:latin typeface="游ゴシック" panose="020B0400000000000000" pitchFamily="50" charset="-128"/>
            <a:ea typeface="游ゴシック" panose="020B0400000000000000" pitchFamily="50" charset="-128"/>
          </a:endParaRPr>
        </a:p>
        <a:p>
          <a:pPr algn="ctr"/>
          <a:r>
            <a:rPr kumimoji="1" lang="ja-JP" altLang="en-US" sz="4000" b="1">
              <a:solidFill>
                <a:schemeClr val="bg1">
                  <a:lumMod val="50000"/>
                </a:schemeClr>
              </a:solidFill>
              <a:latin typeface="游ゴシック" panose="020B0400000000000000" pitchFamily="50" charset="-128"/>
              <a:ea typeface="游ゴシック" panose="020B0400000000000000" pitchFamily="50" charset="-128"/>
            </a:rPr>
            <a:t>写真を貼り付けてください</a:t>
          </a:r>
        </a:p>
      </xdr:txBody>
    </xdr:sp>
    <xdr:clientData/>
  </xdr:twoCellAnchor>
  <xdr:twoCellAnchor>
    <xdr:from>
      <xdr:col>0</xdr:col>
      <xdr:colOff>0</xdr:colOff>
      <xdr:row>45</xdr:row>
      <xdr:rowOff>7620</xdr:rowOff>
    </xdr:from>
    <xdr:to>
      <xdr:col>0</xdr:col>
      <xdr:colOff>3600000</xdr:colOff>
      <xdr:row>53</xdr:row>
      <xdr:rowOff>0</xdr:rowOff>
    </xdr:to>
    <xdr:sp macro="" textlink="">
      <xdr:nvSpPr>
        <xdr:cNvPr id="88" name="正方形/長方形 87">
          <a:extLst>
            <a:ext uri="{FF2B5EF4-FFF2-40B4-BE49-F238E27FC236}">
              <a16:creationId xmlns:a16="http://schemas.microsoft.com/office/drawing/2014/main" id="{00000000-0008-0000-0000-000058000000}"/>
            </a:ext>
          </a:extLst>
        </xdr:cNvPr>
        <xdr:cNvSpPr/>
      </xdr:nvSpPr>
      <xdr:spPr>
        <a:xfrm>
          <a:off x="0" y="13007340"/>
          <a:ext cx="3600000" cy="2773680"/>
        </a:xfrm>
        <a:prstGeom prst="rect">
          <a:avLst/>
        </a:prstGeom>
        <a:noFill/>
        <a:ln w="25400">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800" b="1">
              <a:solidFill>
                <a:schemeClr val="bg1">
                  <a:lumMod val="50000"/>
                </a:schemeClr>
              </a:solidFill>
              <a:latin typeface="游ゴシック" panose="020B0400000000000000" pitchFamily="50" charset="-128"/>
              <a:ea typeface="游ゴシック" panose="020B0400000000000000" pitchFamily="50" charset="-128"/>
            </a:rPr>
            <a:t>写真③</a:t>
          </a:r>
          <a:endParaRPr kumimoji="1" lang="en-US" altLang="ja-JP" sz="2800" b="1">
            <a:solidFill>
              <a:schemeClr val="bg1">
                <a:lumMod val="50000"/>
              </a:schemeClr>
            </a:solidFill>
            <a:latin typeface="游ゴシック" panose="020B0400000000000000" pitchFamily="50" charset="-128"/>
            <a:ea typeface="游ゴシック" panose="020B0400000000000000" pitchFamily="50" charset="-128"/>
          </a:endParaRPr>
        </a:p>
        <a:p>
          <a:pPr algn="ctr"/>
          <a:r>
            <a:rPr kumimoji="1" lang="ja-JP" altLang="en-US" sz="4000" b="1">
              <a:solidFill>
                <a:schemeClr val="bg1">
                  <a:lumMod val="50000"/>
                </a:schemeClr>
              </a:solidFill>
              <a:latin typeface="游ゴシック" panose="020B0400000000000000" pitchFamily="50" charset="-128"/>
              <a:ea typeface="游ゴシック" panose="020B0400000000000000" pitchFamily="50" charset="-128"/>
            </a:rPr>
            <a:t>写真を貼り付けてください</a:t>
          </a:r>
        </a:p>
      </xdr:txBody>
    </xdr:sp>
    <xdr:clientData/>
  </xdr:twoCellAnchor>
  <xdr:twoCellAnchor>
    <xdr:from>
      <xdr:col>0</xdr:col>
      <xdr:colOff>0</xdr:colOff>
      <xdr:row>55</xdr:row>
      <xdr:rowOff>0</xdr:rowOff>
    </xdr:from>
    <xdr:to>
      <xdr:col>0</xdr:col>
      <xdr:colOff>3600000</xdr:colOff>
      <xdr:row>62</xdr:row>
      <xdr:rowOff>106680</xdr:rowOff>
    </xdr:to>
    <xdr:sp macro="" textlink="">
      <xdr:nvSpPr>
        <xdr:cNvPr id="91" name="正方形/長方形 90">
          <a:extLst>
            <a:ext uri="{FF2B5EF4-FFF2-40B4-BE49-F238E27FC236}">
              <a16:creationId xmlns:a16="http://schemas.microsoft.com/office/drawing/2014/main" id="{00000000-0008-0000-0000-00005B000000}"/>
            </a:ext>
          </a:extLst>
        </xdr:cNvPr>
        <xdr:cNvSpPr/>
      </xdr:nvSpPr>
      <xdr:spPr>
        <a:xfrm>
          <a:off x="0" y="16131540"/>
          <a:ext cx="3600000" cy="2773680"/>
        </a:xfrm>
        <a:prstGeom prst="rect">
          <a:avLst/>
        </a:prstGeom>
        <a:noFill/>
        <a:ln w="25400">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800" b="1">
              <a:solidFill>
                <a:schemeClr val="bg1">
                  <a:lumMod val="50000"/>
                </a:schemeClr>
              </a:solidFill>
              <a:latin typeface="游ゴシック" panose="020B0400000000000000" pitchFamily="50" charset="-128"/>
              <a:ea typeface="游ゴシック" panose="020B0400000000000000" pitchFamily="50" charset="-128"/>
            </a:rPr>
            <a:t>写真④</a:t>
          </a:r>
          <a:endParaRPr kumimoji="1" lang="en-US" altLang="ja-JP" sz="2800" b="1">
            <a:solidFill>
              <a:schemeClr val="bg1">
                <a:lumMod val="50000"/>
              </a:schemeClr>
            </a:solidFill>
            <a:latin typeface="游ゴシック" panose="020B0400000000000000" pitchFamily="50" charset="-128"/>
            <a:ea typeface="游ゴシック" panose="020B0400000000000000" pitchFamily="50" charset="-128"/>
          </a:endParaRPr>
        </a:p>
        <a:p>
          <a:pPr algn="ctr"/>
          <a:r>
            <a:rPr kumimoji="1" lang="ja-JP" altLang="en-US" sz="4000" b="1">
              <a:solidFill>
                <a:schemeClr val="bg1">
                  <a:lumMod val="50000"/>
                </a:schemeClr>
              </a:solidFill>
              <a:latin typeface="游ゴシック" panose="020B0400000000000000" pitchFamily="50" charset="-128"/>
              <a:ea typeface="游ゴシック" panose="020B0400000000000000" pitchFamily="50" charset="-128"/>
            </a:rPr>
            <a:t>写真を貼り付けてください</a:t>
          </a:r>
        </a:p>
      </xdr:txBody>
    </xdr:sp>
    <xdr:clientData/>
  </xdr:twoCellAnchor>
  <xdr:twoCellAnchor>
    <xdr:from>
      <xdr:col>0</xdr:col>
      <xdr:colOff>0</xdr:colOff>
      <xdr:row>68</xdr:row>
      <xdr:rowOff>0</xdr:rowOff>
    </xdr:from>
    <xdr:to>
      <xdr:col>0</xdr:col>
      <xdr:colOff>3600000</xdr:colOff>
      <xdr:row>75</xdr:row>
      <xdr:rowOff>106680</xdr:rowOff>
    </xdr:to>
    <xdr:sp macro="" textlink="">
      <xdr:nvSpPr>
        <xdr:cNvPr id="92" name="正方形/長方形 91">
          <a:extLst>
            <a:ext uri="{FF2B5EF4-FFF2-40B4-BE49-F238E27FC236}">
              <a16:creationId xmlns:a16="http://schemas.microsoft.com/office/drawing/2014/main" id="{00000000-0008-0000-0000-00005C000000}"/>
            </a:ext>
          </a:extLst>
        </xdr:cNvPr>
        <xdr:cNvSpPr/>
      </xdr:nvSpPr>
      <xdr:spPr>
        <a:xfrm>
          <a:off x="0" y="19263360"/>
          <a:ext cx="3600000" cy="2773680"/>
        </a:xfrm>
        <a:prstGeom prst="rect">
          <a:avLst/>
        </a:prstGeom>
        <a:noFill/>
        <a:ln w="25400">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800" b="1">
              <a:solidFill>
                <a:schemeClr val="bg1">
                  <a:lumMod val="50000"/>
                </a:schemeClr>
              </a:solidFill>
              <a:latin typeface="游ゴシック" panose="020B0400000000000000" pitchFamily="50" charset="-128"/>
              <a:ea typeface="游ゴシック" panose="020B0400000000000000" pitchFamily="50" charset="-128"/>
            </a:rPr>
            <a:t>写真⑤</a:t>
          </a:r>
          <a:endParaRPr kumimoji="1" lang="en-US" altLang="ja-JP" sz="2800" b="1">
            <a:solidFill>
              <a:schemeClr val="bg1">
                <a:lumMod val="50000"/>
              </a:schemeClr>
            </a:solidFill>
            <a:latin typeface="游ゴシック" panose="020B0400000000000000" pitchFamily="50" charset="-128"/>
            <a:ea typeface="游ゴシック" panose="020B0400000000000000" pitchFamily="50" charset="-128"/>
          </a:endParaRPr>
        </a:p>
        <a:p>
          <a:pPr algn="ctr"/>
          <a:r>
            <a:rPr kumimoji="1" lang="ja-JP" altLang="en-US" sz="4000" b="1">
              <a:solidFill>
                <a:schemeClr val="bg1">
                  <a:lumMod val="50000"/>
                </a:schemeClr>
              </a:solidFill>
              <a:latin typeface="游ゴシック" panose="020B0400000000000000" pitchFamily="50" charset="-128"/>
              <a:ea typeface="游ゴシック" panose="020B0400000000000000" pitchFamily="50" charset="-128"/>
            </a:rPr>
            <a:t>写真を貼り付けてください</a:t>
          </a:r>
        </a:p>
      </xdr:txBody>
    </xdr:sp>
    <xdr:clientData/>
  </xdr:twoCellAnchor>
  <xdr:twoCellAnchor>
    <xdr:from>
      <xdr:col>0</xdr:col>
      <xdr:colOff>0</xdr:colOff>
      <xdr:row>78</xdr:row>
      <xdr:rowOff>0</xdr:rowOff>
    </xdr:from>
    <xdr:to>
      <xdr:col>0</xdr:col>
      <xdr:colOff>3600000</xdr:colOff>
      <xdr:row>85</xdr:row>
      <xdr:rowOff>106680</xdr:rowOff>
    </xdr:to>
    <xdr:sp macro="" textlink="">
      <xdr:nvSpPr>
        <xdr:cNvPr id="93" name="正方形/長方形 92">
          <a:extLst>
            <a:ext uri="{FF2B5EF4-FFF2-40B4-BE49-F238E27FC236}">
              <a16:creationId xmlns:a16="http://schemas.microsoft.com/office/drawing/2014/main" id="{00000000-0008-0000-0000-00005D000000}"/>
            </a:ext>
          </a:extLst>
        </xdr:cNvPr>
        <xdr:cNvSpPr/>
      </xdr:nvSpPr>
      <xdr:spPr>
        <a:xfrm>
          <a:off x="0" y="22395180"/>
          <a:ext cx="3600000" cy="2773680"/>
        </a:xfrm>
        <a:prstGeom prst="rect">
          <a:avLst/>
        </a:prstGeom>
        <a:noFill/>
        <a:ln w="25400">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800" b="1">
              <a:solidFill>
                <a:schemeClr val="bg1">
                  <a:lumMod val="50000"/>
                </a:schemeClr>
              </a:solidFill>
              <a:latin typeface="游ゴシック" panose="020B0400000000000000" pitchFamily="50" charset="-128"/>
              <a:ea typeface="游ゴシック" panose="020B0400000000000000" pitchFamily="50" charset="-128"/>
            </a:rPr>
            <a:t>写真⑥</a:t>
          </a:r>
          <a:endParaRPr kumimoji="1" lang="en-US" altLang="ja-JP" sz="2800" b="1">
            <a:solidFill>
              <a:schemeClr val="bg1">
                <a:lumMod val="50000"/>
              </a:schemeClr>
            </a:solidFill>
            <a:latin typeface="游ゴシック" panose="020B0400000000000000" pitchFamily="50" charset="-128"/>
            <a:ea typeface="游ゴシック" panose="020B0400000000000000" pitchFamily="50" charset="-128"/>
          </a:endParaRPr>
        </a:p>
        <a:p>
          <a:pPr algn="ctr"/>
          <a:r>
            <a:rPr kumimoji="1" lang="ja-JP" altLang="en-US" sz="4000" b="1">
              <a:solidFill>
                <a:schemeClr val="bg1">
                  <a:lumMod val="50000"/>
                </a:schemeClr>
              </a:solidFill>
              <a:latin typeface="游ゴシック" panose="020B0400000000000000" pitchFamily="50" charset="-128"/>
              <a:ea typeface="游ゴシック" panose="020B0400000000000000" pitchFamily="50" charset="-128"/>
            </a:rPr>
            <a:t>写真を貼り付けてください</a:t>
          </a:r>
        </a:p>
      </xdr:txBody>
    </xdr:sp>
    <xdr:clientData/>
  </xdr:twoCellAnchor>
  <xdr:twoCellAnchor>
    <xdr:from>
      <xdr:col>0</xdr:col>
      <xdr:colOff>0</xdr:colOff>
      <xdr:row>110</xdr:row>
      <xdr:rowOff>7620</xdr:rowOff>
    </xdr:from>
    <xdr:to>
      <xdr:col>0</xdr:col>
      <xdr:colOff>3600000</xdr:colOff>
      <xdr:row>118</xdr:row>
      <xdr:rowOff>0</xdr:rowOff>
    </xdr:to>
    <xdr:sp macro="" textlink="">
      <xdr:nvSpPr>
        <xdr:cNvPr id="97" name="正方形/長方形 96">
          <a:extLst>
            <a:ext uri="{FF2B5EF4-FFF2-40B4-BE49-F238E27FC236}">
              <a16:creationId xmlns:a16="http://schemas.microsoft.com/office/drawing/2014/main" id="{00000000-0008-0000-0000-000061000000}"/>
            </a:ext>
          </a:extLst>
        </xdr:cNvPr>
        <xdr:cNvSpPr/>
      </xdr:nvSpPr>
      <xdr:spPr>
        <a:xfrm>
          <a:off x="0" y="30540960"/>
          <a:ext cx="3600000" cy="2773680"/>
        </a:xfrm>
        <a:prstGeom prst="rect">
          <a:avLst/>
        </a:prstGeom>
        <a:noFill/>
        <a:ln w="25400">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800" b="1">
              <a:solidFill>
                <a:schemeClr val="bg1">
                  <a:lumMod val="50000"/>
                </a:schemeClr>
              </a:solidFill>
              <a:latin typeface="游ゴシック" panose="020B0400000000000000" pitchFamily="50" charset="-128"/>
              <a:ea typeface="游ゴシック" panose="020B0400000000000000" pitchFamily="50" charset="-128"/>
            </a:rPr>
            <a:t>写真⑦</a:t>
          </a:r>
          <a:endParaRPr kumimoji="1" lang="en-US" altLang="ja-JP" sz="2800" b="1">
            <a:solidFill>
              <a:schemeClr val="bg1">
                <a:lumMod val="50000"/>
              </a:schemeClr>
            </a:solidFill>
            <a:latin typeface="游ゴシック" panose="020B0400000000000000" pitchFamily="50" charset="-128"/>
            <a:ea typeface="游ゴシック" panose="020B0400000000000000" pitchFamily="50" charset="-128"/>
          </a:endParaRPr>
        </a:p>
        <a:p>
          <a:pPr algn="ctr"/>
          <a:r>
            <a:rPr kumimoji="1" lang="ja-JP" altLang="en-US" sz="4000" b="1">
              <a:solidFill>
                <a:schemeClr val="bg1">
                  <a:lumMod val="50000"/>
                </a:schemeClr>
              </a:solidFill>
              <a:latin typeface="游ゴシック" panose="020B0400000000000000" pitchFamily="50" charset="-128"/>
              <a:ea typeface="游ゴシック" panose="020B0400000000000000" pitchFamily="50" charset="-128"/>
            </a:rPr>
            <a:t>写真を貼り付けてください</a:t>
          </a:r>
        </a:p>
      </xdr:txBody>
    </xdr:sp>
    <xdr:clientData/>
  </xdr:twoCellAnchor>
  <xdr:twoCellAnchor>
    <xdr:from>
      <xdr:col>0</xdr:col>
      <xdr:colOff>0</xdr:colOff>
      <xdr:row>120</xdr:row>
      <xdr:rowOff>0</xdr:rowOff>
    </xdr:from>
    <xdr:to>
      <xdr:col>0</xdr:col>
      <xdr:colOff>3600000</xdr:colOff>
      <xdr:row>127</xdr:row>
      <xdr:rowOff>106680</xdr:rowOff>
    </xdr:to>
    <xdr:sp macro="" textlink="">
      <xdr:nvSpPr>
        <xdr:cNvPr id="98" name="正方形/長方形 97">
          <a:extLst>
            <a:ext uri="{FF2B5EF4-FFF2-40B4-BE49-F238E27FC236}">
              <a16:creationId xmlns:a16="http://schemas.microsoft.com/office/drawing/2014/main" id="{00000000-0008-0000-0000-000062000000}"/>
            </a:ext>
          </a:extLst>
        </xdr:cNvPr>
        <xdr:cNvSpPr/>
      </xdr:nvSpPr>
      <xdr:spPr>
        <a:xfrm>
          <a:off x="0" y="33665160"/>
          <a:ext cx="3600000" cy="2773680"/>
        </a:xfrm>
        <a:prstGeom prst="rect">
          <a:avLst/>
        </a:prstGeom>
        <a:noFill/>
        <a:ln w="25400">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800" b="1">
              <a:solidFill>
                <a:schemeClr val="bg1">
                  <a:lumMod val="50000"/>
                </a:schemeClr>
              </a:solidFill>
              <a:latin typeface="游ゴシック" panose="020B0400000000000000" pitchFamily="50" charset="-128"/>
              <a:ea typeface="游ゴシック" panose="020B0400000000000000" pitchFamily="50" charset="-128"/>
            </a:rPr>
            <a:t>写真⑧</a:t>
          </a:r>
          <a:endParaRPr kumimoji="1" lang="en-US" altLang="ja-JP" sz="2800" b="1">
            <a:solidFill>
              <a:schemeClr val="bg1">
                <a:lumMod val="50000"/>
              </a:schemeClr>
            </a:solidFill>
            <a:latin typeface="游ゴシック" panose="020B0400000000000000" pitchFamily="50" charset="-128"/>
            <a:ea typeface="游ゴシック" panose="020B0400000000000000" pitchFamily="50" charset="-128"/>
          </a:endParaRPr>
        </a:p>
        <a:p>
          <a:pPr algn="ctr"/>
          <a:r>
            <a:rPr kumimoji="1" lang="ja-JP" altLang="en-US" sz="4000" b="1">
              <a:solidFill>
                <a:schemeClr val="bg1">
                  <a:lumMod val="50000"/>
                </a:schemeClr>
              </a:solidFill>
              <a:latin typeface="游ゴシック" panose="020B0400000000000000" pitchFamily="50" charset="-128"/>
              <a:ea typeface="游ゴシック" panose="020B0400000000000000" pitchFamily="50" charset="-128"/>
            </a:rPr>
            <a:t>写真を貼り付けてください</a:t>
          </a:r>
        </a:p>
      </xdr:txBody>
    </xdr:sp>
    <xdr:clientData/>
  </xdr:twoCellAnchor>
  <xdr:twoCellAnchor>
    <xdr:from>
      <xdr:col>0</xdr:col>
      <xdr:colOff>0</xdr:colOff>
      <xdr:row>130</xdr:row>
      <xdr:rowOff>7620</xdr:rowOff>
    </xdr:from>
    <xdr:to>
      <xdr:col>0</xdr:col>
      <xdr:colOff>3600000</xdr:colOff>
      <xdr:row>138</xdr:row>
      <xdr:rowOff>0</xdr:rowOff>
    </xdr:to>
    <xdr:sp macro="" textlink="">
      <xdr:nvSpPr>
        <xdr:cNvPr id="99" name="正方形/長方形 98">
          <a:extLst>
            <a:ext uri="{FF2B5EF4-FFF2-40B4-BE49-F238E27FC236}">
              <a16:creationId xmlns:a16="http://schemas.microsoft.com/office/drawing/2014/main" id="{00000000-0008-0000-0000-000063000000}"/>
            </a:ext>
          </a:extLst>
        </xdr:cNvPr>
        <xdr:cNvSpPr/>
      </xdr:nvSpPr>
      <xdr:spPr>
        <a:xfrm>
          <a:off x="0" y="36804600"/>
          <a:ext cx="3600000" cy="2773680"/>
        </a:xfrm>
        <a:prstGeom prst="rect">
          <a:avLst/>
        </a:prstGeom>
        <a:noFill/>
        <a:ln w="25400">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800" b="1">
              <a:solidFill>
                <a:schemeClr val="bg1">
                  <a:lumMod val="50000"/>
                </a:schemeClr>
              </a:solidFill>
              <a:latin typeface="游ゴシック" panose="020B0400000000000000" pitchFamily="50" charset="-128"/>
              <a:ea typeface="游ゴシック" panose="020B0400000000000000" pitchFamily="50" charset="-128"/>
            </a:rPr>
            <a:t>写真⑨</a:t>
          </a:r>
          <a:endParaRPr kumimoji="1" lang="en-US" altLang="ja-JP" sz="2800" b="1">
            <a:solidFill>
              <a:schemeClr val="bg1">
                <a:lumMod val="50000"/>
              </a:schemeClr>
            </a:solidFill>
            <a:latin typeface="游ゴシック" panose="020B0400000000000000" pitchFamily="50" charset="-128"/>
            <a:ea typeface="游ゴシック" panose="020B0400000000000000" pitchFamily="50" charset="-128"/>
          </a:endParaRPr>
        </a:p>
        <a:p>
          <a:pPr algn="ctr"/>
          <a:r>
            <a:rPr kumimoji="1" lang="ja-JP" altLang="en-US" sz="4000" b="1">
              <a:solidFill>
                <a:schemeClr val="bg1">
                  <a:lumMod val="50000"/>
                </a:schemeClr>
              </a:solidFill>
              <a:latin typeface="游ゴシック" panose="020B0400000000000000" pitchFamily="50" charset="-128"/>
              <a:ea typeface="游ゴシック" panose="020B0400000000000000" pitchFamily="50" charset="-128"/>
            </a:rPr>
            <a:t>写真を貼り付けてください</a:t>
          </a:r>
        </a:p>
      </xdr:txBody>
    </xdr:sp>
    <xdr:clientData/>
  </xdr:twoCellAnchor>
  <xdr:twoCellAnchor>
    <xdr:from>
      <xdr:col>0</xdr:col>
      <xdr:colOff>0</xdr:colOff>
      <xdr:row>151</xdr:row>
      <xdr:rowOff>0</xdr:rowOff>
    </xdr:from>
    <xdr:to>
      <xdr:col>0</xdr:col>
      <xdr:colOff>3600000</xdr:colOff>
      <xdr:row>158</xdr:row>
      <xdr:rowOff>106680</xdr:rowOff>
    </xdr:to>
    <xdr:sp macro="" textlink="">
      <xdr:nvSpPr>
        <xdr:cNvPr id="100" name="正方形/長方形 99">
          <a:extLst>
            <a:ext uri="{FF2B5EF4-FFF2-40B4-BE49-F238E27FC236}">
              <a16:creationId xmlns:a16="http://schemas.microsoft.com/office/drawing/2014/main" id="{00000000-0008-0000-0000-000064000000}"/>
            </a:ext>
          </a:extLst>
        </xdr:cNvPr>
        <xdr:cNvSpPr/>
      </xdr:nvSpPr>
      <xdr:spPr>
        <a:xfrm>
          <a:off x="0" y="43075860"/>
          <a:ext cx="3600000" cy="2773680"/>
        </a:xfrm>
        <a:prstGeom prst="rect">
          <a:avLst/>
        </a:prstGeom>
        <a:noFill/>
        <a:ln w="25400">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800" b="1">
              <a:solidFill>
                <a:schemeClr val="bg1">
                  <a:lumMod val="50000"/>
                </a:schemeClr>
              </a:solidFill>
              <a:latin typeface="游ゴシック" panose="020B0400000000000000" pitchFamily="50" charset="-128"/>
              <a:ea typeface="游ゴシック" panose="020B0400000000000000" pitchFamily="50" charset="-128"/>
            </a:rPr>
            <a:t>写真⑩</a:t>
          </a:r>
          <a:endParaRPr kumimoji="1" lang="en-US" altLang="ja-JP" sz="2800" b="1">
            <a:solidFill>
              <a:schemeClr val="bg1">
                <a:lumMod val="50000"/>
              </a:schemeClr>
            </a:solidFill>
            <a:latin typeface="游ゴシック" panose="020B0400000000000000" pitchFamily="50" charset="-128"/>
            <a:ea typeface="游ゴシック" panose="020B0400000000000000" pitchFamily="50" charset="-128"/>
          </a:endParaRPr>
        </a:p>
        <a:p>
          <a:pPr algn="ctr"/>
          <a:r>
            <a:rPr kumimoji="1" lang="ja-JP" altLang="en-US" sz="4000" b="1">
              <a:solidFill>
                <a:schemeClr val="bg1">
                  <a:lumMod val="50000"/>
                </a:schemeClr>
              </a:solidFill>
              <a:latin typeface="游ゴシック" panose="020B0400000000000000" pitchFamily="50" charset="-128"/>
              <a:ea typeface="游ゴシック" panose="020B0400000000000000" pitchFamily="50" charset="-128"/>
            </a:rPr>
            <a:t>写真を貼り付けてください</a:t>
          </a:r>
        </a:p>
      </xdr:txBody>
    </xdr:sp>
    <xdr:clientData/>
  </xdr:twoCellAnchor>
  <xdr:twoCellAnchor>
    <xdr:from>
      <xdr:col>0</xdr:col>
      <xdr:colOff>0</xdr:colOff>
      <xdr:row>161</xdr:row>
      <xdr:rowOff>0</xdr:rowOff>
    </xdr:from>
    <xdr:to>
      <xdr:col>0</xdr:col>
      <xdr:colOff>3600000</xdr:colOff>
      <xdr:row>168</xdr:row>
      <xdr:rowOff>106680</xdr:rowOff>
    </xdr:to>
    <xdr:sp macro="" textlink="">
      <xdr:nvSpPr>
        <xdr:cNvPr id="101" name="正方形/長方形 100">
          <a:extLst>
            <a:ext uri="{FF2B5EF4-FFF2-40B4-BE49-F238E27FC236}">
              <a16:creationId xmlns:a16="http://schemas.microsoft.com/office/drawing/2014/main" id="{00000000-0008-0000-0000-000065000000}"/>
            </a:ext>
          </a:extLst>
        </xdr:cNvPr>
        <xdr:cNvSpPr/>
      </xdr:nvSpPr>
      <xdr:spPr>
        <a:xfrm>
          <a:off x="0" y="46207680"/>
          <a:ext cx="3600000" cy="2773680"/>
        </a:xfrm>
        <a:prstGeom prst="rect">
          <a:avLst/>
        </a:prstGeom>
        <a:noFill/>
        <a:ln w="25400">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800" b="1">
              <a:solidFill>
                <a:schemeClr val="bg1">
                  <a:lumMod val="50000"/>
                </a:schemeClr>
              </a:solidFill>
              <a:latin typeface="游ゴシック" panose="020B0400000000000000" pitchFamily="50" charset="-128"/>
              <a:ea typeface="游ゴシック" panose="020B0400000000000000" pitchFamily="50" charset="-128"/>
            </a:rPr>
            <a:t>写真⑪</a:t>
          </a:r>
          <a:endParaRPr kumimoji="1" lang="en-US" altLang="ja-JP" sz="2800" b="1">
            <a:solidFill>
              <a:schemeClr val="bg1">
                <a:lumMod val="50000"/>
              </a:schemeClr>
            </a:solidFill>
            <a:latin typeface="游ゴシック" panose="020B0400000000000000" pitchFamily="50" charset="-128"/>
            <a:ea typeface="游ゴシック" panose="020B0400000000000000" pitchFamily="50" charset="-128"/>
          </a:endParaRPr>
        </a:p>
        <a:p>
          <a:pPr algn="ctr"/>
          <a:r>
            <a:rPr kumimoji="1" lang="ja-JP" altLang="en-US" sz="4000" b="1">
              <a:solidFill>
                <a:schemeClr val="bg1">
                  <a:lumMod val="50000"/>
                </a:schemeClr>
              </a:solidFill>
              <a:latin typeface="游ゴシック" panose="020B0400000000000000" pitchFamily="50" charset="-128"/>
              <a:ea typeface="游ゴシック" panose="020B0400000000000000" pitchFamily="50" charset="-128"/>
            </a:rPr>
            <a:t>写真を貼り付けてください</a:t>
          </a:r>
        </a:p>
      </xdr:txBody>
    </xdr:sp>
    <xdr:clientData/>
  </xdr:twoCellAnchor>
  <xdr:twoCellAnchor>
    <xdr:from>
      <xdr:col>0</xdr:col>
      <xdr:colOff>0</xdr:colOff>
      <xdr:row>171</xdr:row>
      <xdr:rowOff>0</xdr:rowOff>
    </xdr:from>
    <xdr:to>
      <xdr:col>0</xdr:col>
      <xdr:colOff>3600000</xdr:colOff>
      <xdr:row>178</xdr:row>
      <xdr:rowOff>106680</xdr:rowOff>
    </xdr:to>
    <xdr:sp macro="" textlink="">
      <xdr:nvSpPr>
        <xdr:cNvPr id="102" name="正方形/長方形 101">
          <a:extLst>
            <a:ext uri="{FF2B5EF4-FFF2-40B4-BE49-F238E27FC236}">
              <a16:creationId xmlns:a16="http://schemas.microsoft.com/office/drawing/2014/main" id="{00000000-0008-0000-0000-000066000000}"/>
            </a:ext>
          </a:extLst>
        </xdr:cNvPr>
        <xdr:cNvSpPr/>
      </xdr:nvSpPr>
      <xdr:spPr>
        <a:xfrm>
          <a:off x="0" y="49339500"/>
          <a:ext cx="3600000" cy="2773680"/>
        </a:xfrm>
        <a:prstGeom prst="rect">
          <a:avLst/>
        </a:prstGeom>
        <a:noFill/>
        <a:ln w="25400">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800" b="1">
              <a:solidFill>
                <a:schemeClr val="bg1">
                  <a:lumMod val="50000"/>
                </a:schemeClr>
              </a:solidFill>
              <a:latin typeface="游ゴシック" panose="020B0400000000000000" pitchFamily="50" charset="-128"/>
              <a:ea typeface="游ゴシック" panose="020B0400000000000000" pitchFamily="50" charset="-128"/>
            </a:rPr>
            <a:t>写真⑫</a:t>
          </a:r>
          <a:endParaRPr kumimoji="1" lang="en-US" altLang="ja-JP" sz="2800" b="1">
            <a:solidFill>
              <a:schemeClr val="bg1">
                <a:lumMod val="50000"/>
              </a:schemeClr>
            </a:solidFill>
            <a:latin typeface="游ゴシック" panose="020B0400000000000000" pitchFamily="50" charset="-128"/>
            <a:ea typeface="游ゴシック" panose="020B0400000000000000" pitchFamily="50" charset="-128"/>
          </a:endParaRPr>
        </a:p>
        <a:p>
          <a:pPr algn="ctr"/>
          <a:r>
            <a:rPr kumimoji="1" lang="ja-JP" altLang="en-US" sz="4000" b="1">
              <a:solidFill>
                <a:schemeClr val="bg1">
                  <a:lumMod val="50000"/>
                </a:schemeClr>
              </a:solidFill>
              <a:latin typeface="游ゴシック" panose="020B0400000000000000" pitchFamily="50" charset="-128"/>
              <a:ea typeface="游ゴシック" panose="020B0400000000000000" pitchFamily="50" charset="-128"/>
            </a:rPr>
            <a:t>写真を貼り付けてください</a:t>
          </a:r>
        </a:p>
      </xdr:txBody>
    </xdr:sp>
    <xdr:clientData/>
  </xdr:twoCellAnchor>
  <xdr:twoCellAnchor>
    <xdr:from>
      <xdr:col>0</xdr:col>
      <xdr:colOff>0</xdr:colOff>
      <xdr:row>181</xdr:row>
      <xdr:rowOff>7620</xdr:rowOff>
    </xdr:from>
    <xdr:to>
      <xdr:col>0</xdr:col>
      <xdr:colOff>3600000</xdr:colOff>
      <xdr:row>189</xdr:row>
      <xdr:rowOff>0</xdr:rowOff>
    </xdr:to>
    <xdr:sp macro="" textlink="">
      <xdr:nvSpPr>
        <xdr:cNvPr id="103" name="正方形/長方形 102">
          <a:extLst>
            <a:ext uri="{FF2B5EF4-FFF2-40B4-BE49-F238E27FC236}">
              <a16:creationId xmlns:a16="http://schemas.microsoft.com/office/drawing/2014/main" id="{00000000-0008-0000-0000-000067000000}"/>
            </a:ext>
          </a:extLst>
        </xdr:cNvPr>
        <xdr:cNvSpPr/>
      </xdr:nvSpPr>
      <xdr:spPr>
        <a:xfrm>
          <a:off x="0" y="52478940"/>
          <a:ext cx="3600000" cy="2773680"/>
        </a:xfrm>
        <a:prstGeom prst="rect">
          <a:avLst/>
        </a:prstGeom>
        <a:noFill/>
        <a:ln w="25400">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800" b="1">
              <a:solidFill>
                <a:schemeClr val="bg1">
                  <a:lumMod val="50000"/>
                </a:schemeClr>
              </a:solidFill>
              <a:latin typeface="游ゴシック" panose="020B0400000000000000" pitchFamily="50" charset="-128"/>
              <a:ea typeface="游ゴシック" panose="020B0400000000000000" pitchFamily="50" charset="-128"/>
            </a:rPr>
            <a:t>写真⑬</a:t>
          </a:r>
          <a:endParaRPr kumimoji="1" lang="en-US" altLang="ja-JP" sz="2800" b="1">
            <a:solidFill>
              <a:schemeClr val="bg1">
                <a:lumMod val="50000"/>
              </a:schemeClr>
            </a:solidFill>
            <a:latin typeface="游ゴシック" panose="020B0400000000000000" pitchFamily="50" charset="-128"/>
            <a:ea typeface="游ゴシック" panose="020B0400000000000000" pitchFamily="50" charset="-128"/>
          </a:endParaRPr>
        </a:p>
        <a:p>
          <a:pPr algn="ctr"/>
          <a:r>
            <a:rPr kumimoji="1" lang="ja-JP" altLang="en-US" sz="4000" b="1">
              <a:solidFill>
                <a:schemeClr val="bg1">
                  <a:lumMod val="50000"/>
                </a:schemeClr>
              </a:solidFill>
              <a:latin typeface="游ゴシック" panose="020B0400000000000000" pitchFamily="50" charset="-128"/>
              <a:ea typeface="游ゴシック" panose="020B0400000000000000" pitchFamily="50" charset="-128"/>
            </a:rPr>
            <a:t>写真を貼り付けてください</a:t>
          </a:r>
        </a:p>
      </xdr:txBody>
    </xdr:sp>
    <xdr:clientData/>
  </xdr:twoCellAnchor>
  <xdr:twoCellAnchor>
    <xdr:from>
      <xdr:col>0</xdr:col>
      <xdr:colOff>0</xdr:colOff>
      <xdr:row>191</xdr:row>
      <xdr:rowOff>0</xdr:rowOff>
    </xdr:from>
    <xdr:to>
      <xdr:col>0</xdr:col>
      <xdr:colOff>3600000</xdr:colOff>
      <xdr:row>198</xdr:row>
      <xdr:rowOff>106680</xdr:rowOff>
    </xdr:to>
    <xdr:sp macro="" textlink="">
      <xdr:nvSpPr>
        <xdr:cNvPr id="104" name="正方形/長方形 103">
          <a:extLst>
            <a:ext uri="{FF2B5EF4-FFF2-40B4-BE49-F238E27FC236}">
              <a16:creationId xmlns:a16="http://schemas.microsoft.com/office/drawing/2014/main" id="{00000000-0008-0000-0000-000068000000}"/>
            </a:ext>
          </a:extLst>
        </xdr:cNvPr>
        <xdr:cNvSpPr/>
      </xdr:nvSpPr>
      <xdr:spPr>
        <a:xfrm>
          <a:off x="0" y="55603140"/>
          <a:ext cx="3600000" cy="2773680"/>
        </a:xfrm>
        <a:prstGeom prst="rect">
          <a:avLst/>
        </a:prstGeom>
        <a:noFill/>
        <a:ln w="25400">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800" b="1">
              <a:solidFill>
                <a:schemeClr val="bg1">
                  <a:lumMod val="50000"/>
                </a:schemeClr>
              </a:solidFill>
              <a:latin typeface="游ゴシック" panose="020B0400000000000000" pitchFamily="50" charset="-128"/>
              <a:ea typeface="游ゴシック" panose="020B0400000000000000" pitchFamily="50" charset="-128"/>
            </a:rPr>
            <a:t>写真⑭</a:t>
          </a:r>
          <a:endParaRPr kumimoji="1" lang="en-US" altLang="ja-JP" sz="2800" b="1">
            <a:solidFill>
              <a:schemeClr val="bg1">
                <a:lumMod val="50000"/>
              </a:schemeClr>
            </a:solidFill>
            <a:latin typeface="游ゴシック" panose="020B0400000000000000" pitchFamily="50" charset="-128"/>
            <a:ea typeface="游ゴシック" panose="020B0400000000000000" pitchFamily="50" charset="-128"/>
          </a:endParaRPr>
        </a:p>
        <a:p>
          <a:pPr algn="ctr"/>
          <a:r>
            <a:rPr kumimoji="1" lang="ja-JP" altLang="en-US" sz="4000" b="1">
              <a:solidFill>
                <a:schemeClr val="bg1">
                  <a:lumMod val="50000"/>
                </a:schemeClr>
              </a:solidFill>
              <a:latin typeface="游ゴシック" panose="020B0400000000000000" pitchFamily="50" charset="-128"/>
              <a:ea typeface="游ゴシック" panose="020B0400000000000000" pitchFamily="50" charset="-128"/>
            </a:rPr>
            <a:t>写真を貼り付けてください</a:t>
          </a:r>
        </a:p>
      </xdr:txBody>
    </xdr:sp>
    <xdr:clientData/>
  </xdr:twoCellAnchor>
  <xdr:twoCellAnchor>
    <xdr:from>
      <xdr:col>0</xdr:col>
      <xdr:colOff>0</xdr:colOff>
      <xdr:row>201</xdr:row>
      <xdr:rowOff>0</xdr:rowOff>
    </xdr:from>
    <xdr:to>
      <xdr:col>0</xdr:col>
      <xdr:colOff>3600000</xdr:colOff>
      <xdr:row>208</xdr:row>
      <xdr:rowOff>106680</xdr:rowOff>
    </xdr:to>
    <xdr:sp macro="" textlink="">
      <xdr:nvSpPr>
        <xdr:cNvPr id="105" name="正方形/長方形 104">
          <a:extLst>
            <a:ext uri="{FF2B5EF4-FFF2-40B4-BE49-F238E27FC236}">
              <a16:creationId xmlns:a16="http://schemas.microsoft.com/office/drawing/2014/main" id="{00000000-0008-0000-0000-000069000000}"/>
            </a:ext>
          </a:extLst>
        </xdr:cNvPr>
        <xdr:cNvSpPr/>
      </xdr:nvSpPr>
      <xdr:spPr>
        <a:xfrm>
          <a:off x="0" y="58734960"/>
          <a:ext cx="3600000" cy="2773680"/>
        </a:xfrm>
        <a:prstGeom prst="rect">
          <a:avLst/>
        </a:prstGeom>
        <a:noFill/>
        <a:ln w="25400">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800" b="1">
              <a:solidFill>
                <a:schemeClr val="bg1">
                  <a:lumMod val="50000"/>
                </a:schemeClr>
              </a:solidFill>
              <a:latin typeface="游ゴシック" panose="020B0400000000000000" pitchFamily="50" charset="-128"/>
              <a:ea typeface="游ゴシック" panose="020B0400000000000000" pitchFamily="50" charset="-128"/>
            </a:rPr>
            <a:t>写真⑮</a:t>
          </a:r>
          <a:endParaRPr kumimoji="1" lang="en-US" altLang="ja-JP" sz="2800" b="1">
            <a:solidFill>
              <a:schemeClr val="bg1">
                <a:lumMod val="50000"/>
              </a:schemeClr>
            </a:solidFill>
            <a:latin typeface="游ゴシック" panose="020B0400000000000000" pitchFamily="50" charset="-128"/>
            <a:ea typeface="游ゴシック" panose="020B0400000000000000" pitchFamily="50" charset="-128"/>
          </a:endParaRPr>
        </a:p>
        <a:p>
          <a:pPr algn="ctr"/>
          <a:r>
            <a:rPr kumimoji="1" lang="ja-JP" altLang="en-US" sz="4000" b="1">
              <a:solidFill>
                <a:schemeClr val="bg1">
                  <a:lumMod val="50000"/>
                </a:schemeClr>
              </a:solidFill>
              <a:latin typeface="游ゴシック" panose="020B0400000000000000" pitchFamily="50" charset="-128"/>
              <a:ea typeface="游ゴシック" panose="020B0400000000000000" pitchFamily="50" charset="-128"/>
            </a:rPr>
            <a:t>写真を貼り付けてください</a:t>
          </a:r>
        </a:p>
      </xdr:txBody>
    </xdr:sp>
    <xdr:clientData/>
  </xdr:twoCellAnchor>
  <xdr:twoCellAnchor>
    <xdr:from>
      <xdr:col>0</xdr:col>
      <xdr:colOff>0</xdr:colOff>
      <xdr:row>216</xdr:row>
      <xdr:rowOff>0</xdr:rowOff>
    </xdr:from>
    <xdr:to>
      <xdr:col>0</xdr:col>
      <xdr:colOff>3600000</xdr:colOff>
      <xdr:row>223</xdr:row>
      <xdr:rowOff>106680</xdr:rowOff>
    </xdr:to>
    <xdr:sp macro="" textlink="">
      <xdr:nvSpPr>
        <xdr:cNvPr id="107" name="正方形/長方形 106">
          <a:extLst>
            <a:ext uri="{FF2B5EF4-FFF2-40B4-BE49-F238E27FC236}">
              <a16:creationId xmlns:a16="http://schemas.microsoft.com/office/drawing/2014/main" id="{00000000-0008-0000-0000-00006B000000}"/>
            </a:ext>
          </a:extLst>
        </xdr:cNvPr>
        <xdr:cNvSpPr/>
      </xdr:nvSpPr>
      <xdr:spPr>
        <a:xfrm>
          <a:off x="0" y="63322200"/>
          <a:ext cx="3600000" cy="2773680"/>
        </a:xfrm>
        <a:prstGeom prst="rect">
          <a:avLst/>
        </a:prstGeom>
        <a:noFill/>
        <a:ln w="25400">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800" b="1">
              <a:solidFill>
                <a:schemeClr val="bg1">
                  <a:lumMod val="50000"/>
                </a:schemeClr>
              </a:solidFill>
              <a:latin typeface="游ゴシック" panose="020B0400000000000000" pitchFamily="50" charset="-128"/>
              <a:ea typeface="游ゴシック" panose="020B0400000000000000" pitchFamily="50" charset="-128"/>
            </a:rPr>
            <a:t>写真⑯</a:t>
          </a:r>
          <a:endParaRPr kumimoji="1" lang="en-US" altLang="ja-JP" sz="2800" b="1">
            <a:solidFill>
              <a:schemeClr val="bg1">
                <a:lumMod val="50000"/>
              </a:schemeClr>
            </a:solidFill>
            <a:latin typeface="游ゴシック" panose="020B0400000000000000" pitchFamily="50" charset="-128"/>
            <a:ea typeface="游ゴシック" panose="020B0400000000000000" pitchFamily="50" charset="-128"/>
          </a:endParaRPr>
        </a:p>
        <a:p>
          <a:pPr algn="ctr"/>
          <a:r>
            <a:rPr kumimoji="1" lang="ja-JP" altLang="en-US" sz="4000" b="1">
              <a:solidFill>
                <a:schemeClr val="bg1">
                  <a:lumMod val="50000"/>
                </a:schemeClr>
              </a:solidFill>
              <a:latin typeface="游ゴシック" panose="020B0400000000000000" pitchFamily="50" charset="-128"/>
              <a:ea typeface="游ゴシック" panose="020B0400000000000000" pitchFamily="50" charset="-128"/>
            </a:rPr>
            <a:t>写真を貼り付けてください</a:t>
          </a:r>
        </a:p>
      </xdr:txBody>
    </xdr:sp>
    <xdr:clientData/>
  </xdr:twoCellAnchor>
  <xdr:twoCellAnchor>
    <xdr:from>
      <xdr:col>0</xdr:col>
      <xdr:colOff>0</xdr:colOff>
      <xdr:row>226</xdr:row>
      <xdr:rowOff>0</xdr:rowOff>
    </xdr:from>
    <xdr:to>
      <xdr:col>0</xdr:col>
      <xdr:colOff>3600000</xdr:colOff>
      <xdr:row>234</xdr:row>
      <xdr:rowOff>106680</xdr:rowOff>
    </xdr:to>
    <xdr:sp macro="" textlink="">
      <xdr:nvSpPr>
        <xdr:cNvPr id="108" name="正方形/長方形 107">
          <a:extLst>
            <a:ext uri="{FF2B5EF4-FFF2-40B4-BE49-F238E27FC236}">
              <a16:creationId xmlns:a16="http://schemas.microsoft.com/office/drawing/2014/main" id="{00000000-0008-0000-0000-00006C000000}"/>
            </a:ext>
          </a:extLst>
        </xdr:cNvPr>
        <xdr:cNvSpPr/>
      </xdr:nvSpPr>
      <xdr:spPr>
        <a:xfrm>
          <a:off x="0" y="66454020"/>
          <a:ext cx="3600000" cy="2773680"/>
        </a:xfrm>
        <a:prstGeom prst="rect">
          <a:avLst/>
        </a:prstGeom>
        <a:noFill/>
        <a:ln w="25400">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800" b="1">
              <a:solidFill>
                <a:schemeClr val="bg1">
                  <a:lumMod val="50000"/>
                </a:schemeClr>
              </a:solidFill>
              <a:latin typeface="游ゴシック" panose="020B0400000000000000" pitchFamily="50" charset="-128"/>
              <a:ea typeface="游ゴシック" panose="020B0400000000000000" pitchFamily="50" charset="-128"/>
            </a:rPr>
            <a:t>写真⑰</a:t>
          </a:r>
          <a:endParaRPr kumimoji="1" lang="en-US" altLang="ja-JP" sz="2800" b="1">
            <a:solidFill>
              <a:schemeClr val="bg1">
                <a:lumMod val="50000"/>
              </a:schemeClr>
            </a:solidFill>
            <a:latin typeface="游ゴシック" panose="020B0400000000000000" pitchFamily="50" charset="-128"/>
            <a:ea typeface="游ゴシック" panose="020B0400000000000000" pitchFamily="50" charset="-128"/>
          </a:endParaRPr>
        </a:p>
        <a:p>
          <a:pPr algn="ctr"/>
          <a:r>
            <a:rPr kumimoji="1" lang="ja-JP" altLang="en-US" sz="4000" b="1">
              <a:solidFill>
                <a:schemeClr val="bg1">
                  <a:lumMod val="50000"/>
                </a:schemeClr>
              </a:solidFill>
              <a:latin typeface="游ゴシック" panose="020B0400000000000000" pitchFamily="50" charset="-128"/>
              <a:ea typeface="游ゴシック" panose="020B0400000000000000" pitchFamily="50" charset="-128"/>
            </a:rPr>
            <a:t>写真を貼り付けてください</a:t>
          </a:r>
        </a:p>
      </xdr:txBody>
    </xdr:sp>
    <xdr:clientData/>
  </xdr:twoCellAnchor>
  <xdr:twoCellAnchor>
    <xdr:from>
      <xdr:col>0</xdr:col>
      <xdr:colOff>0</xdr:colOff>
      <xdr:row>237</xdr:row>
      <xdr:rowOff>0</xdr:rowOff>
    </xdr:from>
    <xdr:to>
      <xdr:col>0</xdr:col>
      <xdr:colOff>3600000</xdr:colOff>
      <xdr:row>244</xdr:row>
      <xdr:rowOff>106680</xdr:rowOff>
    </xdr:to>
    <xdr:sp macro="" textlink="">
      <xdr:nvSpPr>
        <xdr:cNvPr id="109" name="正方形/長方形 108">
          <a:extLst>
            <a:ext uri="{FF2B5EF4-FFF2-40B4-BE49-F238E27FC236}">
              <a16:creationId xmlns:a16="http://schemas.microsoft.com/office/drawing/2014/main" id="{00000000-0008-0000-0000-00006D000000}"/>
            </a:ext>
          </a:extLst>
        </xdr:cNvPr>
        <xdr:cNvSpPr/>
      </xdr:nvSpPr>
      <xdr:spPr>
        <a:xfrm>
          <a:off x="0" y="69585840"/>
          <a:ext cx="3600000" cy="2773680"/>
        </a:xfrm>
        <a:prstGeom prst="rect">
          <a:avLst/>
        </a:prstGeom>
        <a:noFill/>
        <a:ln w="25400">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800" b="1">
              <a:solidFill>
                <a:schemeClr val="bg1">
                  <a:lumMod val="50000"/>
                </a:schemeClr>
              </a:solidFill>
              <a:latin typeface="游ゴシック" panose="020B0400000000000000" pitchFamily="50" charset="-128"/>
              <a:ea typeface="游ゴシック" panose="020B0400000000000000" pitchFamily="50" charset="-128"/>
            </a:rPr>
            <a:t>写真⑱</a:t>
          </a:r>
          <a:endParaRPr kumimoji="1" lang="en-US" altLang="ja-JP" sz="2800" b="1">
            <a:solidFill>
              <a:schemeClr val="bg1">
                <a:lumMod val="50000"/>
              </a:schemeClr>
            </a:solidFill>
            <a:latin typeface="游ゴシック" panose="020B0400000000000000" pitchFamily="50" charset="-128"/>
            <a:ea typeface="游ゴシック" panose="020B0400000000000000" pitchFamily="50" charset="-128"/>
          </a:endParaRPr>
        </a:p>
        <a:p>
          <a:pPr algn="ctr"/>
          <a:r>
            <a:rPr kumimoji="1" lang="ja-JP" altLang="en-US" sz="4000" b="1">
              <a:solidFill>
                <a:schemeClr val="bg1">
                  <a:lumMod val="50000"/>
                </a:schemeClr>
              </a:solidFill>
              <a:latin typeface="游ゴシック" panose="020B0400000000000000" pitchFamily="50" charset="-128"/>
              <a:ea typeface="游ゴシック" panose="020B0400000000000000" pitchFamily="50" charset="-128"/>
            </a:rPr>
            <a:t>写真を貼り付けてください</a:t>
          </a:r>
        </a:p>
      </xdr:txBody>
    </xdr:sp>
    <xdr:clientData/>
  </xdr:twoCellAnchor>
  <xdr:twoCellAnchor>
    <xdr:from>
      <xdr:col>0</xdr:col>
      <xdr:colOff>0</xdr:colOff>
      <xdr:row>252</xdr:row>
      <xdr:rowOff>15240</xdr:rowOff>
    </xdr:from>
    <xdr:to>
      <xdr:col>0</xdr:col>
      <xdr:colOff>3600000</xdr:colOff>
      <xdr:row>258</xdr:row>
      <xdr:rowOff>198120</xdr:rowOff>
    </xdr:to>
    <xdr:sp macro="" textlink="">
      <xdr:nvSpPr>
        <xdr:cNvPr id="110" name="正方形/長方形 109">
          <a:extLst>
            <a:ext uri="{FF2B5EF4-FFF2-40B4-BE49-F238E27FC236}">
              <a16:creationId xmlns:a16="http://schemas.microsoft.com/office/drawing/2014/main" id="{00000000-0008-0000-0000-00006E000000}"/>
            </a:ext>
          </a:extLst>
        </xdr:cNvPr>
        <xdr:cNvSpPr/>
      </xdr:nvSpPr>
      <xdr:spPr>
        <a:xfrm>
          <a:off x="0" y="74112120"/>
          <a:ext cx="3600000" cy="2773680"/>
        </a:xfrm>
        <a:prstGeom prst="rect">
          <a:avLst/>
        </a:prstGeom>
        <a:noFill/>
        <a:ln w="25400">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800" b="1">
              <a:solidFill>
                <a:schemeClr val="bg1">
                  <a:lumMod val="50000"/>
                </a:schemeClr>
              </a:solidFill>
              <a:latin typeface="游ゴシック" panose="020B0400000000000000" pitchFamily="50" charset="-128"/>
              <a:ea typeface="游ゴシック" panose="020B0400000000000000" pitchFamily="50" charset="-128"/>
            </a:rPr>
            <a:t>写真⑲</a:t>
          </a:r>
          <a:endParaRPr kumimoji="1" lang="en-US" altLang="ja-JP" sz="2800" b="1">
            <a:solidFill>
              <a:schemeClr val="bg1">
                <a:lumMod val="50000"/>
              </a:schemeClr>
            </a:solidFill>
            <a:latin typeface="游ゴシック" panose="020B0400000000000000" pitchFamily="50" charset="-128"/>
            <a:ea typeface="游ゴシック" panose="020B0400000000000000" pitchFamily="50" charset="-128"/>
          </a:endParaRPr>
        </a:p>
        <a:p>
          <a:pPr algn="ctr"/>
          <a:r>
            <a:rPr kumimoji="1" lang="ja-JP" altLang="en-US" sz="4000" b="1">
              <a:solidFill>
                <a:schemeClr val="bg1">
                  <a:lumMod val="50000"/>
                </a:schemeClr>
              </a:solidFill>
              <a:latin typeface="游ゴシック" panose="020B0400000000000000" pitchFamily="50" charset="-128"/>
              <a:ea typeface="游ゴシック" panose="020B0400000000000000" pitchFamily="50" charset="-128"/>
            </a:rPr>
            <a:t>写真を貼り付けてください</a:t>
          </a:r>
        </a:p>
      </xdr:txBody>
    </xdr:sp>
    <xdr:clientData/>
  </xdr:twoCellAnchor>
  <xdr:twoCellAnchor>
    <xdr:from>
      <xdr:col>0</xdr:col>
      <xdr:colOff>0</xdr:colOff>
      <xdr:row>263</xdr:row>
      <xdr:rowOff>0</xdr:rowOff>
    </xdr:from>
    <xdr:to>
      <xdr:col>0</xdr:col>
      <xdr:colOff>3600000</xdr:colOff>
      <xdr:row>270</xdr:row>
      <xdr:rowOff>106680</xdr:rowOff>
    </xdr:to>
    <xdr:sp macro="" textlink="">
      <xdr:nvSpPr>
        <xdr:cNvPr id="112" name="正方形/長方形 111">
          <a:extLst>
            <a:ext uri="{FF2B5EF4-FFF2-40B4-BE49-F238E27FC236}">
              <a16:creationId xmlns:a16="http://schemas.microsoft.com/office/drawing/2014/main" id="{00000000-0008-0000-0000-000070000000}"/>
            </a:ext>
          </a:extLst>
        </xdr:cNvPr>
        <xdr:cNvSpPr/>
      </xdr:nvSpPr>
      <xdr:spPr>
        <a:xfrm>
          <a:off x="0" y="77769720"/>
          <a:ext cx="3600000" cy="2773680"/>
        </a:xfrm>
        <a:prstGeom prst="rect">
          <a:avLst/>
        </a:prstGeom>
        <a:noFill/>
        <a:ln w="25400">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800" b="1">
              <a:solidFill>
                <a:schemeClr val="bg1">
                  <a:lumMod val="50000"/>
                </a:schemeClr>
              </a:solidFill>
              <a:latin typeface="游ゴシック" panose="020B0400000000000000" pitchFamily="50" charset="-128"/>
              <a:ea typeface="游ゴシック" panose="020B0400000000000000" pitchFamily="50" charset="-128"/>
            </a:rPr>
            <a:t>写真⑳</a:t>
          </a:r>
          <a:endParaRPr kumimoji="1" lang="en-US" altLang="ja-JP" sz="2800" b="1">
            <a:solidFill>
              <a:schemeClr val="bg1">
                <a:lumMod val="50000"/>
              </a:schemeClr>
            </a:solidFill>
            <a:latin typeface="游ゴシック" panose="020B0400000000000000" pitchFamily="50" charset="-128"/>
            <a:ea typeface="游ゴシック" panose="020B0400000000000000" pitchFamily="50" charset="-128"/>
          </a:endParaRPr>
        </a:p>
        <a:p>
          <a:pPr algn="ctr"/>
          <a:r>
            <a:rPr kumimoji="1" lang="ja-JP" altLang="en-US" sz="4000" b="1">
              <a:solidFill>
                <a:schemeClr val="bg1">
                  <a:lumMod val="50000"/>
                </a:schemeClr>
              </a:solidFill>
              <a:latin typeface="游ゴシック" panose="020B0400000000000000" pitchFamily="50" charset="-128"/>
              <a:ea typeface="游ゴシック" panose="020B0400000000000000" pitchFamily="50" charset="-128"/>
            </a:rPr>
            <a:t>写真を貼り付けてください</a:t>
          </a:r>
        </a:p>
      </xdr:txBody>
    </xdr:sp>
    <xdr:clientData/>
  </xdr:twoCellAnchor>
  <xdr:twoCellAnchor>
    <xdr:from>
      <xdr:col>0</xdr:col>
      <xdr:colOff>0</xdr:colOff>
      <xdr:row>273</xdr:row>
      <xdr:rowOff>7620</xdr:rowOff>
    </xdr:from>
    <xdr:to>
      <xdr:col>0</xdr:col>
      <xdr:colOff>3600000</xdr:colOff>
      <xdr:row>281</xdr:row>
      <xdr:rowOff>0</xdr:rowOff>
    </xdr:to>
    <xdr:sp macro="" textlink="">
      <xdr:nvSpPr>
        <xdr:cNvPr id="113" name="正方形/長方形 112">
          <a:extLst>
            <a:ext uri="{FF2B5EF4-FFF2-40B4-BE49-F238E27FC236}">
              <a16:creationId xmlns:a16="http://schemas.microsoft.com/office/drawing/2014/main" id="{00000000-0008-0000-0000-000071000000}"/>
            </a:ext>
          </a:extLst>
        </xdr:cNvPr>
        <xdr:cNvSpPr/>
      </xdr:nvSpPr>
      <xdr:spPr>
        <a:xfrm>
          <a:off x="0" y="80909160"/>
          <a:ext cx="3600000" cy="2773680"/>
        </a:xfrm>
        <a:prstGeom prst="rect">
          <a:avLst/>
        </a:prstGeom>
        <a:noFill/>
        <a:ln w="25400">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800" b="1">
              <a:solidFill>
                <a:schemeClr val="bg1">
                  <a:lumMod val="50000"/>
                </a:schemeClr>
              </a:solidFill>
              <a:latin typeface="游ゴシック" panose="020B0400000000000000" pitchFamily="50" charset="-128"/>
              <a:ea typeface="游ゴシック" panose="020B0400000000000000" pitchFamily="50" charset="-128"/>
            </a:rPr>
            <a:t>写真㉑</a:t>
          </a:r>
          <a:endParaRPr kumimoji="1" lang="en-US" altLang="ja-JP" sz="2800" b="1">
            <a:solidFill>
              <a:schemeClr val="bg1">
                <a:lumMod val="50000"/>
              </a:schemeClr>
            </a:solidFill>
            <a:latin typeface="游ゴシック" panose="020B0400000000000000" pitchFamily="50" charset="-128"/>
            <a:ea typeface="游ゴシック" panose="020B0400000000000000" pitchFamily="50" charset="-128"/>
          </a:endParaRPr>
        </a:p>
        <a:p>
          <a:pPr algn="ctr"/>
          <a:r>
            <a:rPr kumimoji="1" lang="ja-JP" altLang="en-US" sz="4000" b="1">
              <a:solidFill>
                <a:schemeClr val="bg1">
                  <a:lumMod val="50000"/>
                </a:schemeClr>
              </a:solidFill>
              <a:latin typeface="游ゴシック" panose="020B0400000000000000" pitchFamily="50" charset="-128"/>
              <a:ea typeface="游ゴシック" panose="020B0400000000000000" pitchFamily="50" charset="-128"/>
            </a:rPr>
            <a:t>写真を貼り付けてください</a:t>
          </a:r>
        </a:p>
      </xdr:txBody>
    </xdr:sp>
    <xdr:clientData/>
  </xdr:twoCellAnchor>
  <xdr:twoCellAnchor>
    <xdr:from>
      <xdr:col>0</xdr:col>
      <xdr:colOff>0</xdr:colOff>
      <xdr:row>284</xdr:row>
      <xdr:rowOff>7620</xdr:rowOff>
    </xdr:from>
    <xdr:to>
      <xdr:col>0</xdr:col>
      <xdr:colOff>3600000</xdr:colOff>
      <xdr:row>292</xdr:row>
      <xdr:rowOff>0</xdr:rowOff>
    </xdr:to>
    <xdr:sp macro="" textlink="">
      <xdr:nvSpPr>
        <xdr:cNvPr id="114" name="正方形/長方形 113">
          <a:extLst>
            <a:ext uri="{FF2B5EF4-FFF2-40B4-BE49-F238E27FC236}">
              <a16:creationId xmlns:a16="http://schemas.microsoft.com/office/drawing/2014/main" id="{00000000-0008-0000-0000-000072000000}"/>
            </a:ext>
          </a:extLst>
        </xdr:cNvPr>
        <xdr:cNvSpPr/>
      </xdr:nvSpPr>
      <xdr:spPr>
        <a:xfrm>
          <a:off x="0" y="84162900"/>
          <a:ext cx="3600000" cy="2773680"/>
        </a:xfrm>
        <a:prstGeom prst="rect">
          <a:avLst/>
        </a:prstGeom>
        <a:noFill/>
        <a:ln w="25400">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800" b="1">
              <a:solidFill>
                <a:schemeClr val="bg1">
                  <a:lumMod val="50000"/>
                </a:schemeClr>
              </a:solidFill>
              <a:latin typeface="游ゴシック" panose="020B0400000000000000" pitchFamily="50" charset="-128"/>
              <a:ea typeface="游ゴシック" panose="020B0400000000000000" pitchFamily="50" charset="-128"/>
            </a:rPr>
            <a:t>写真㉒</a:t>
          </a:r>
          <a:endParaRPr kumimoji="1" lang="en-US" altLang="ja-JP" sz="2800" b="1">
            <a:solidFill>
              <a:schemeClr val="bg1">
                <a:lumMod val="50000"/>
              </a:schemeClr>
            </a:solidFill>
            <a:latin typeface="游ゴシック" panose="020B0400000000000000" pitchFamily="50" charset="-128"/>
            <a:ea typeface="游ゴシック" panose="020B0400000000000000" pitchFamily="50" charset="-128"/>
          </a:endParaRPr>
        </a:p>
        <a:p>
          <a:pPr algn="ctr"/>
          <a:r>
            <a:rPr kumimoji="1" lang="ja-JP" altLang="en-US" sz="4000" b="1">
              <a:solidFill>
                <a:schemeClr val="bg1">
                  <a:lumMod val="50000"/>
                </a:schemeClr>
              </a:solidFill>
              <a:latin typeface="游ゴシック" panose="020B0400000000000000" pitchFamily="50" charset="-128"/>
              <a:ea typeface="游ゴシック" panose="020B0400000000000000" pitchFamily="50" charset="-128"/>
            </a:rPr>
            <a:t>写真を貼り付けてください</a:t>
          </a:r>
        </a:p>
      </xdr:txBody>
    </xdr:sp>
    <xdr:clientData/>
  </xdr:twoCellAnchor>
  <xdr:twoCellAnchor>
    <xdr:from>
      <xdr:col>0</xdr:col>
      <xdr:colOff>0</xdr:colOff>
      <xdr:row>294</xdr:row>
      <xdr:rowOff>0</xdr:rowOff>
    </xdr:from>
    <xdr:to>
      <xdr:col>0</xdr:col>
      <xdr:colOff>3600000</xdr:colOff>
      <xdr:row>303</xdr:row>
      <xdr:rowOff>106680</xdr:rowOff>
    </xdr:to>
    <xdr:sp macro="" textlink="">
      <xdr:nvSpPr>
        <xdr:cNvPr id="118" name="正方形/長方形 117">
          <a:extLst>
            <a:ext uri="{FF2B5EF4-FFF2-40B4-BE49-F238E27FC236}">
              <a16:creationId xmlns:a16="http://schemas.microsoft.com/office/drawing/2014/main" id="{00000000-0008-0000-0000-000076000000}"/>
            </a:ext>
          </a:extLst>
        </xdr:cNvPr>
        <xdr:cNvSpPr/>
      </xdr:nvSpPr>
      <xdr:spPr>
        <a:xfrm>
          <a:off x="0" y="87287100"/>
          <a:ext cx="3600000" cy="2773680"/>
        </a:xfrm>
        <a:prstGeom prst="rect">
          <a:avLst/>
        </a:prstGeom>
        <a:noFill/>
        <a:ln w="25400">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800" b="1">
              <a:solidFill>
                <a:schemeClr val="bg1">
                  <a:lumMod val="50000"/>
                </a:schemeClr>
              </a:solidFill>
              <a:latin typeface="游ゴシック" panose="020B0400000000000000" pitchFamily="50" charset="-128"/>
              <a:ea typeface="游ゴシック" panose="020B0400000000000000" pitchFamily="50" charset="-128"/>
            </a:rPr>
            <a:t>写真㉓</a:t>
          </a:r>
          <a:endParaRPr kumimoji="1" lang="en-US" altLang="ja-JP" sz="2800" b="1">
            <a:solidFill>
              <a:schemeClr val="bg1">
                <a:lumMod val="50000"/>
              </a:schemeClr>
            </a:solidFill>
            <a:latin typeface="游ゴシック" panose="020B0400000000000000" pitchFamily="50" charset="-128"/>
            <a:ea typeface="游ゴシック" panose="020B0400000000000000" pitchFamily="50" charset="-128"/>
          </a:endParaRPr>
        </a:p>
        <a:p>
          <a:pPr algn="ctr"/>
          <a:r>
            <a:rPr kumimoji="1" lang="ja-JP" altLang="en-US" sz="4000" b="1">
              <a:solidFill>
                <a:schemeClr val="bg1">
                  <a:lumMod val="50000"/>
                </a:schemeClr>
              </a:solidFill>
              <a:latin typeface="游ゴシック" panose="020B0400000000000000" pitchFamily="50" charset="-128"/>
              <a:ea typeface="游ゴシック" panose="020B0400000000000000" pitchFamily="50" charset="-128"/>
            </a:rPr>
            <a:t>写真を貼り付けてください</a:t>
          </a:r>
        </a:p>
      </xdr:txBody>
    </xdr:sp>
    <xdr:clientData/>
  </xdr:twoCellAnchor>
  <xdr:twoCellAnchor>
    <xdr:from>
      <xdr:col>0</xdr:col>
      <xdr:colOff>0</xdr:colOff>
      <xdr:row>306</xdr:row>
      <xdr:rowOff>0</xdr:rowOff>
    </xdr:from>
    <xdr:to>
      <xdr:col>0</xdr:col>
      <xdr:colOff>3600000</xdr:colOff>
      <xdr:row>313</xdr:row>
      <xdr:rowOff>106680</xdr:rowOff>
    </xdr:to>
    <xdr:sp macro="" textlink="">
      <xdr:nvSpPr>
        <xdr:cNvPr id="119" name="正方形/長方形 118">
          <a:extLst>
            <a:ext uri="{FF2B5EF4-FFF2-40B4-BE49-F238E27FC236}">
              <a16:creationId xmlns:a16="http://schemas.microsoft.com/office/drawing/2014/main" id="{00000000-0008-0000-0000-000077000000}"/>
            </a:ext>
          </a:extLst>
        </xdr:cNvPr>
        <xdr:cNvSpPr/>
      </xdr:nvSpPr>
      <xdr:spPr>
        <a:xfrm>
          <a:off x="0" y="90418920"/>
          <a:ext cx="3600000" cy="2773680"/>
        </a:xfrm>
        <a:prstGeom prst="rect">
          <a:avLst/>
        </a:prstGeom>
        <a:noFill/>
        <a:ln w="25400">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800" b="1">
              <a:solidFill>
                <a:schemeClr val="bg1">
                  <a:lumMod val="50000"/>
                </a:schemeClr>
              </a:solidFill>
              <a:latin typeface="游ゴシック" panose="020B0400000000000000" pitchFamily="50" charset="-128"/>
              <a:ea typeface="游ゴシック" panose="020B0400000000000000" pitchFamily="50" charset="-128"/>
            </a:rPr>
            <a:t>写真㉔</a:t>
          </a:r>
          <a:endParaRPr kumimoji="1" lang="en-US" altLang="ja-JP" sz="2800" b="1">
            <a:solidFill>
              <a:schemeClr val="bg1">
                <a:lumMod val="50000"/>
              </a:schemeClr>
            </a:solidFill>
            <a:latin typeface="游ゴシック" panose="020B0400000000000000" pitchFamily="50" charset="-128"/>
            <a:ea typeface="游ゴシック" panose="020B0400000000000000" pitchFamily="50" charset="-128"/>
          </a:endParaRPr>
        </a:p>
        <a:p>
          <a:pPr algn="ctr"/>
          <a:r>
            <a:rPr kumimoji="1" lang="ja-JP" altLang="en-US" sz="4000" b="1">
              <a:solidFill>
                <a:schemeClr val="bg1">
                  <a:lumMod val="50000"/>
                </a:schemeClr>
              </a:solidFill>
              <a:latin typeface="游ゴシック" panose="020B0400000000000000" pitchFamily="50" charset="-128"/>
              <a:ea typeface="游ゴシック" panose="020B0400000000000000" pitchFamily="50" charset="-128"/>
            </a:rPr>
            <a:t>写真を貼り付けてください</a:t>
          </a:r>
        </a:p>
      </xdr:txBody>
    </xdr:sp>
    <xdr:clientData/>
  </xdr:twoCellAnchor>
  <xdr:twoCellAnchor>
    <xdr:from>
      <xdr:col>0</xdr:col>
      <xdr:colOff>0</xdr:colOff>
      <xdr:row>317</xdr:row>
      <xdr:rowOff>0</xdr:rowOff>
    </xdr:from>
    <xdr:to>
      <xdr:col>0</xdr:col>
      <xdr:colOff>3600000</xdr:colOff>
      <xdr:row>324</xdr:row>
      <xdr:rowOff>106680</xdr:rowOff>
    </xdr:to>
    <xdr:sp macro="" textlink="">
      <xdr:nvSpPr>
        <xdr:cNvPr id="120" name="正方形/長方形 119">
          <a:extLst>
            <a:ext uri="{FF2B5EF4-FFF2-40B4-BE49-F238E27FC236}">
              <a16:creationId xmlns:a16="http://schemas.microsoft.com/office/drawing/2014/main" id="{00000000-0008-0000-0000-000078000000}"/>
            </a:ext>
          </a:extLst>
        </xdr:cNvPr>
        <xdr:cNvSpPr/>
      </xdr:nvSpPr>
      <xdr:spPr>
        <a:xfrm>
          <a:off x="0" y="93786960"/>
          <a:ext cx="3600000" cy="2773680"/>
        </a:xfrm>
        <a:prstGeom prst="rect">
          <a:avLst/>
        </a:prstGeom>
        <a:noFill/>
        <a:ln w="25400">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800" b="1">
              <a:solidFill>
                <a:schemeClr val="bg1">
                  <a:lumMod val="50000"/>
                </a:schemeClr>
              </a:solidFill>
              <a:latin typeface="游ゴシック" panose="020B0400000000000000" pitchFamily="50" charset="-128"/>
              <a:ea typeface="游ゴシック" panose="020B0400000000000000" pitchFamily="50" charset="-128"/>
            </a:rPr>
            <a:t>写真㉕</a:t>
          </a:r>
          <a:endParaRPr kumimoji="1" lang="en-US" altLang="ja-JP" sz="2800" b="1">
            <a:solidFill>
              <a:schemeClr val="bg1">
                <a:lumMod val="50000"/>
              </a:schemeClr>
            </a:solidFill>
            <a:latin typeface="游ゴシック" panose="020B0400000000000000" pitchFamily="50" charset="-128"/>
            <a:ea typeface="游ゴシック" panose="020B0400000000000000" pitchFamily="50" charset="-128"/>
          </a:endParaRPr>
        </a:p>
        <a:p>
          <a:pPr algn="ctr"/>
          <a:r>
            <a:rPr kumimoji="1" lang="ja-JP" altLang="en-US" sz="4000" b="1">
              <a:solidFill>
                <a:schemeClr val="bg1">
                  <a:lumMod val="50000"/>
                </a:schemeClr>
              </a:solidFill>
              <a:latin typeface="游ゴシック" panose="020B0400000000000000" pitchFamily="50" charset="-128"/>
              <a:ea typeface="游ゴシック" panose="020B0400000000000000" pitchFamily="50" charset="-128"/>
            </a:rPr>
            <a:t>写真を貼り付けてください</a:t>
          </a:r>
        </a:p>
      </xdr:txBody>
    </xdr:sp>
    <xdr:clientData/>
  </xdr:twoCellAnchor>
  <xdr:twoCellAnchor>
    <xdr:from>
      <xdr:col>0</xdr:col>
      <xdr:colOff>0</xdr:colOff>
      <xdr:row>327</xdr:row>
      <xdr:rowOff>7620</xdr:rowOff>
    </xdr:from>
    <xdr:to>
      <xdr:col>0</xdr:col>
      <xdr:colOff>3600000</xdr:colOff>
      <xdr:row>335</xdr:row>
      <xdr:rowOff>0</xdr:rowOff>
    </xdr:to>
    <xdr:sp macro="" textlink="">
      <xdr:nvSpPr>
        <xdr:cNvPr id="121" name="正方形/長方形 120">
          <a:extLst>
            <a:ext uri="{FF2B5EF4-FFF2-40B4-BE49-F238E27FC236}">
              <a16:creationId xmlns:a16="http://schemas.microsoft.com/office/drawing/2014/main" id="{00000000-0008-0000-0000-000079000000}"/>
            </a:ext>
          </a:extLst>
        </xdr:cNvPr>
        <xdr:cNvSpPr/>
      </xdr:nvSpPr>
      <xdr:spPr>
        <a:xfrm>
          <a:off x="0" y="96926400"/>
          <a:ext cx="3600000" cy="2773680"/>
        </a:xfrm>
        <a:prstGeom prst="rect">
          <a:avLst/>
        </a:prstGeom>
        <a:noFill/>
        <a:ln w="25400">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800" b="1">
              <a:solidFill>
                <a:schemeClr val="bg1">
                  <a:lumMod val="50000"/>
                </a:schemeClr>
              </a:solidFill>
              <a:latin typeface="游ゴシック" panose="020B0400000000000000" pitchFamily="50" charset="-128"/>
              <a:ea typeface="游ゴシック" panose="020B0400000000000000" pitchFamily="50" charset="-128"/>
            </a:rPr>
            <a:t>写真㉖</a:t>
          </a:r>
          <a:endParaRPr kumimoji="1" lang="en-US" altLang="ja-JP" sz="2800" b="1">
            <a:solidFill>
              <a:schemeClr val="bg1">
                <a:lumMod val="50000"/>
              </a:schemeClr>
            </a:solidFill>
            <a:latin typeface="游ゴシック" panose="020B0400000000000000" pitchFamily="50" charset="-128"/>
            <a:ea typeface="游ゴシック" panose="020B0400000000000000" pitchFamily="50" charset="-128"/>
          </a:endParaRPr>
        </a:p>
        <a:p>
          <a:pPr algn="ctr"/>
          <a:r>
            <a:rPr kumimoji="1" lang="ja-JP" altLang="en-US" sz="4000" b="1">
              <a:solidFill>
                <a:schemeClr val="bg1">
                  <a:lumMod val="50000"/>
                </a:schemeClr>
              </a:solidFill>
              <a:latin typeface="游ゴシック" panose="020B0400000000000000" pitchFamily="50" charset="-128"/>
              <a:ea typeface="游ゴシック" panose="020B0400000000000000" pitchFamily="50" charset="-128"/>
            </a:rPr>
            <a:t>写真を貼り付けてください</a:t>
          </a:r>
        </a:p>
      </xdr:txBody>
    </xdr:sp>
    <xdr:clientData/>
  </xdr:twoCellAnchor>
  <xdr:twoCellAnchor>
    <xdr:from>
      <xdr:col>0</xdr:col>
      <xdr:colOff>0</xdr:colOff>
      <xdr:row>337</xdr:row>
      <xdr:rowOff>7620</xdr:rowOff>
    </xdr:from>
    <xdr:to>
      <xdr:col>0</xdr:col>
      <xdr:colOff>3600000</xdr:colOff>
      <xdr:row>345</xdr:row>
      <xdr:rowOff>0</xdr:rowOff>
    </xdr:to>
    <xdr:sp macro="" textlink="">
      <xdr:nvSpPr>
        <xdr:cNvPr id="122" name="正方形/長方形 121">
          <a:extLst>
            <a:ext uri="{FF2B5EF4-FFF2-40B4-BE49-F238E27FC236}">
              <a16:creationId xmlns:a16="http://schemas.microsoft.com/office/drawing/2014/main" id="{00000000-0008-0000-0000-00007A000000}"/>
            </a:ext>
          </a:extLst>
        </xdr:cNvPr>
        <xdr:cNvSpPr/>
      </xdr:nvSpPr>
      <xdr:spPr>
        <a:xfrm>
          <a:off x="0" y="100058220"/>
          <a:ext cx="3600000" cy="2773680"/>
        </a:xfrm>
        <a:prstGeom prst="rect">
          <a:avLst/>
        </a:prstGeom>
        <a:noFill/>
        <a:ln w="25400">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800" b="1">
              <a:solidFill>
                <a:schemeClr val="bg1">
                  <a:lumMod val="50000"/>
                </a:schemeClr>
              </a:solidFill>
              <a:latin typeface="游ゴシック" panose="020B0400000000000000" pitchFamily="50" charset="-128"/>
              <a:ea typeface="游ゴシック" panose="020B0400000000000000" pitchFamily="50" charset="-128"/>
            </a:rPr>
            <a:t>写真㉗</a:t>
          </a:r>
          <a:endParaRPr kumimoji="1" lang="en-US" altLang="ja-JP" sz="2800" b="1">
            <a:solidFill>
              <a:schemeClr val="bg1">
                <a:lumMod val="50000"/>
              </a:schemeClr>
            </a:solidFill>
            <a:latin typeface="游ゴシック" panose="020B0400000000000000" pitchFamily="50" charset="-128"/>
            <a:ea typeface="游ゴシック" panose="020B0400000000000000" pitchFamily="50" charset="-128"/>
          </a:endParaRPr>
        </a:p>
        <a:p>
          <a:pPr algn="ctr"/>
          <a:r>
            <a:rPr kumimoji="1" lang="ja-JP" altLang="en-US" sz="4000" b="1">
              <a:solidFill>
                <a:schemeClr val="bg1">
                  <a:lumMod val="50000"/>
                </a:schemeClr>
              </a:solidFill>
              <a:latin typeface="游ゴシック" panose="020B0400000000000000" pitchFamily="50" charset="-128"/>
              <a:ea typeface="游ゴシック" panose="020B0400000000000000" pitchFamily="50" charset="-128"/>
            </a:rPr>
            <a:t>写真を貼り付けてください</a:t>
          </a:r>
        </a:p>
      </xdr:txBody>
    </xdr:sp>
    <xdr:clientData/>
  </xdr:twoCellAnchor>
  <xdr:twoCellAnchor>
    <xdr:from>
      <xdr:col>0</xdr:col>
      <xdr:colOff>0</xdr:colOff>
      <xdr:row>347</xdr:row>
      <xdr:rowOff>7620</xdr:rowOff>
    </xdr:from>
    <xdr:to>
      <xdr:col>0</xdr:col>
      <xdr:colOff>3600000</xdr:colOff>
      <xdr:row>355</xdr:row>
      <xdr:rowOff>0</xdr:rowOff>
    </xdr:to>
    <xdr:sp macro="" textlink="">
      <xdr:nvSpPr>
        <xdr:cNvPr id="123" name="正方形/長方形 122">
          <a:extLst>
            <a:ext uri="{FF2B5EF4-FFF2-40B4-BE49-F238E27FC236}">
              <a16:creationId xmlns:a16="http://schemas.microsoft.com/office/drawing/2014/main" id="{00000000-0008-0000-0000-00007B000000}"/>
            </a:ext>
          </a:extLst>
        </xdr:cNvPr>
        <xdr:cNvSpPr/>
      </xdr:nvSpPr>
      <xdr:spPr>
        <a:xfrm>
          <a:off x="0" y="103190040"/>
          <a:ext cx="3600000" cy="2773680"/>
        </a:xfrm>
        <a:prstGeom prst="rect">
          <a:avLst/>
        </a:prstGeom>
        <a:noFill/>
        <a:ln w="25400">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800" b="1">
              <a:solidFill>
                <a:schemeClr val="bg1">
                  <a:lumMod val="50000"/>
                </a:schemeClr>
              </a:solidFill>
              <a:latin typeface="游ゴシック" panose="020B0400000000000000" pitchFamily="50" charset="-128"/>
              <a:ea typeface="游ゴシック" panose="020B0400000000000000" pitchFamily="50" charset="-128"/>
            </a:rPr>
            <a:t>写真㉘</a:t>
          </a:r>
          <a:endParaRPr kumimoji="1" lang="en-US" altLang="ja-JP" sz="2800" b="1">
            <a:solidFill>
              <a:schemeClr val="bg1">
                <a:lumMod val="50000"/>
              </a:schemeClr>
            </a:solidFill>
            <a:latin typeface="游ゴシック" panose="020B0400000000000000" pitchFamily="50" charset="-128"/>
            <a:ea typeface="游ゴシック" panose="020B0400000000000000" pitchFamily="50" charset="-128"/>
          </a:endParaRPr>
        </a:p>
        <a:p>
          <a:pPr algn="ctr"/>
          <a:r>
            <a:rPr kumimoji="1" lang="ja-JP" altLang="en-US" sz="4000" b="1">
              <a:solidFill>
                <a:schemeClr val="bg1">
                  <a:lumMod val="50000"/>
                </a:schemeClr>
              </a:solidFill>
              <a:latin typeface="游ゴシック" panose="020B0400000000000000" pitchFamily="50" charset="-128"/>
              <a:ea typeface="游ゴシック" panose="020B0400000000000000" pitchFamily="50" charset="-128"/>
            </a:rPr>
            <a:t>写真を貼り付けてください</a:t>
          </a:r>
        </a:p>
      </xdr:txBody>
    </xdr:sp>
    <xdr:clientData/>
  </xdr:twoCellAnchor>
  <xdr:twoCellAnchor>
    <xdr:from>
      <xdr:col>0</xdr:col>
      <xdr:colOff>0</xdr:colOff>
      <xdr:row>357</xdr:row>
      <xdr:rowOff>7620</xdr:rowOff>
    </xdr:from>
    <xdr:to>
      <xdr:col>0</xdr:col>
      <xdr:colOff>3600000</xdr:colOff>
      <xdr:row>367</xdr:row>
      <xdr:rowOff>0</xdr:rowOff>
    </xdr:to>
    <xdr:sp macro="" textlink="">
      <xdr:nvSpPr>
        <xdr:cNvPr id="125" name="正方形/長方形 124">
          <a:extLst>
            <a:ext uri="{FF2B5EF4-FFF2-40B4-BE49-F238E27FC236}">
              <a16:creationId xmlns:a16="http://schemas.microsoft.com/office/drawing/2014/main" id="{00000000-0008-0000-0000-00007D000000}"/>
            </a:ext>
          </a:extLst>
        </xdr:cNvPr>
        <xdr:cNvSpPr/>
      </xdr:nvSpPr>
      <xdr:spPr>
        <a:xfrm>
          <a:off x="0" y="106321860"/>
          <a:ext cx="3600000" cy="2773680"/>
        </a:xfrm>
        <a:prstGeom prst="rect">
          <a:avLst/>
        </a:prstGeom>
        <a:noFill/>
        <a:ln w="25400">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800" b="1">
              <a:solidFill>
                <a:schemeClr val="bg1">
                  <a:lumMod val="50000"/>
                </a:schemeClr>
              </a:solidFill>
              <a:latin typeface="游ゴシック" panose="020B0400000000000000" pitchFamily="50" charset="-128"/>
              <a:ea typeface="游ゴシック" panose="020B0400000000000000" pitchFamily="50" charset="-128"/>
            </a:rPr>
            <a:t>写真㉙</a:t>
          </a:r>
          <a:endParaRPr kumimoji="1" lang="en-US" altLang="ja-JP" sz="2800" b="1">
            <a:solidFill>
              <a:schemeClr val="bg1">
                <a:lumMod val="50000"/>
              </a:schemeClr>
            </a:solidFill>
            <a:latin typeface="游ゴシック" panose="020B0400000000000000" pitchFamily="50" charset="-128"/>
            <a:ea typeface="游ゴシック" panose="020B0400000000000000" pitchFamily="50" charset="-128"/>
          </a:endParaRPr>
        </a:p>
        <a:p>
          <a:pPr algn="ctr"/>
          <a:r>
            <a:rPr kumimoji="1" lang="ja-JP" altLang="en-US" sz="4000" b="1">
              <a:solidFill>
                <a:schemeClr val="bg1">
                  <a:lumMod val="50000"/>
                </a:schemeClr>
              </a:solidFill>
              <a:latin typeface="游ゴシック" panose="020B0400000000000000" pitchFamily="50" charset="-128"/>
              <a:ea typeface="游ゴシック" panose="020B0400000000000000" pitchFamily="50" charset="-128"/>
            </a:rPr>
            <a:t>写真を貼り付けてください</a:t>
          </a:r>
        </a:p>
      </xdr:txBody>
    </xdr:sp>
    <xdr:clientData/>
  </xdr:twoCellAnchor>
  <xdr:twoCellAnchor>
    <xdr:from>
      <xdr:col>0</xdr:col>
      <xdr:colOff>0</xdr:colOff>
      <xdr:row>369</xdr:row>
      <xdr:rowOff>0</xdr:rowOff>
    </xdr:from>
    <xdr:to>
      <xdr:col>0</xdr:col>
      <xdr:colOff>3600000</xdr:colOff>
      <xdr:row>376</xdr:row>
      <xdr:rowOff>106680</xdr:rowOff>
    </xdr:to>
    <xdr:sp macro="" textlink="">
      <xdr:nvSpPr>
        <xdr:cNvPr id="127" name="正方形/長方形 126">
          <a:extLst>
            <a:ext uri="{FF2B5EF4-FFF2-40B4-BE49-F238E27FC236}">
              <a16:creationId xmlns:a16="http://schemas.microsoft.com/office/drawing/2014/main" id="{00000000-0008-0000-0000-00007F000000}"/>
            </a:ext>
          </a:extLst>
        </xdr:cNvPr>
        <xdr:cNvSpPr/>
      </xdr:nvSpPr>
      <xdr:spPr>
        <a:xfrm>
          <a:off x="0" y="109446060"/>
          <a:ext cx="3600000" cy="2773680"/>
        </a:xfrm>
        <a:prstGeom prst="rect">
          <a:avLst/>
        </a:prstGeom>
        <a:noFill/>
        <a:ln w="25400">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800" b="1">
              <a:solidFill>
                <a:schemeClr val="bg1">
                  <a:lumMod val="50000"/>
                </a:schemeClr>
              </a:solidFill>
              <a:latin typeface="游ゴシック" panose="020B0400000000000000" pitchFamily="50" charset="-128"/>
              <a:ea typeface="游ゴシック" panose="020B0400000000000000" pitchFamily="50" charset="-128"/>
            </a:rPr>
            <a:t>写真㉚</a:t>
          </a:r>
          <a:endParaRPr kumimoji="1" lang="en-US" altLang="ja-JP" sz="2800" b="1">
            <a:solidFill>
              <a:schemeClr val="bg1">
                <a:lumMod val="50000"/>
              </a:schemeClr>
            </a:solidFill>
            <a:latin typeface="游ゴシック" panose="020B0400000000000000" pitchFamily="50" charset="-128"/>
            <a:ea typeface="游ゴシック" panose="020B0400000000000000" pitchFamily="50" charset="-128"/>
          </a:endParaRPr>
        </a:p>
        <a:p>
          <a:pPr algn="ctr"/>
          <a:r>
            <a:rPr kumimoji="1" lang="ja-JP" altLang="en-US" sz="4000" b="1">
              <a:solidFill>
                <a:schemeClr val="bg1">
                  <a:lumMod val="50000"/>
                </a:schemeClr>
              </a:solidFill>
              <a:latin typeface="游ゴシック" panose="020B0400000000000000" pitchFamily="50" charset="-128"/>
              <a:ea typeface="游ゴシック" panose="020B0400000000000000" pitchFamily="50" charset="-128"/>
            </a:rPr>
            <a:t>写真を貼り付けてください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16" Type="http://schemas.openxmlformats.org/officeDocument/2006/relationships/ctrlProp" Target="../ctrlProps/ctrlProp13.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7" Type="http://schemas.openxmlformats.org/officeDocument/2006/relationships/ctrlProp" Target="../ctrlProps/ctrlProp4.xml"/><Relationship Id="rId71" Type="http://schemas.openxmlformats.org/officeDocument/2006/relationships/ctrlProp" Target="../ctrlProps/ctrlProp68.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A5A4E0-D51B-4155-83D8-3C6E192B9328}">
  <sheetPr codeName="Sheet1"/>
  <dimension ref="A1:X387"/>
  <sheetViews>
    <sheetView tabSelected="1" view="pageBreakPreview" zoomScaleNormal="100" zoomScaleSheetLayoutView="100" workbookViewId="0">
      <selection activeCell="A13" sqref="A13:N13"/>
    </sheetView>
  </sheetViews>
  <sheetFormatPr defaultRowHeight="10.8" x14ac:dyDescent="0.45"/>
  <cols>
    <col min="1" max="1" width="48" style="1" customWidth="1"/>
    <col min="2" max="4" width="2.69921875" style="1" customWidth="1"/>
    <col min="5" max="5" width="6.296875" style="1" customWidth="1"/>
    <col min="6" max="6" width="7.59765625" style="1" customWidth="1"/>
    <col min="7" max="7" width="2.69921875" style="1" customWidth="1"/>
    <col min="8" max="8" width="4" style="1" customWidth="1"/>
    <col min="9" max="9" width="4.59765625" style="1" customWidth="1"/>
    <col min="10" max="10" width="3.296875" style="1" customWidth="1"/>
    <col min="11" max="11" width="2.796875" style="1" customWidth="1"/>
    <col min="12" max="14" width="2.3984375" style="1" customWidth="1"/>
    <col min="15" max="17" width="8.796875" style="37"/>
    <col min="18" max="18" width="9.5" style="37" customWidth="1"/>
    <col min="19" max="19" width="8.796875" style="37"/>
    <col min="20" max="21" width="8.796875" style="38"/>
    <col min="22" max="22" width="9.59765625" style="38" customWidth="1"/>
    <col min="23" max="24" width="8.796875" style="37"/>
    <col min="25" max="16384" width="8.796875" style="1"/>
  </cols>
  <sheetData>
    <row r="1" spans="1:14" ht="38.4" customHeight="1" x14ac:dyDescent="0.2">
      <c r="A1" s="108" t="s">
        <v>5</v>
      </c>
      <c r="B1" s="108"/>
      <c r="C1" s="109"/>
      <c r="D1" s="109"/>
      <c r="E1" s="109"/>
      <c r="F1" s="109"/>
      <c r="G1" s="109"/>
      <c r="H1" s="109"/>
      <c r="I1" s="109"/>
      <c r="J1" s="109"/>
      <c r="K1" s="109"/>
      <c r="L1" s="109"/>
      <c r="M1" s="109"/>
      <c r="N1" s="109"/>
    </row>
    <row r="2" spans="1:14" ht="10.8" customHeight="1" x14ac:dyDescent="0.15">
      <c r="A2" s="3"/>
      <c r="B2" s="3"/>
      <c r="C2" s="3"/>
      <c r="D2" s="3"/>
      <c r="E2" s="3"/>
      <c r="F2" s="3"/>
      <c r="G2" s="3"/>
      <c r="H2" s="3"/>
      <c r="I2" s="3"/>
      <c r="J2" s="3"/>
      <c r="K2" s="3"/>
      <c r="L2" s="3"/>
      <c r="M2" s="3"/>
      <c r="N2" s="3"/>
    </row>
    <row r="3" spans="1:14" ht="18.600000000000001" customHeight="1" x14ac:dyDescent="0.45">
      <c r="A3" s="110" t="s">
        <v>10</v>
      </c>
      <c r="B3" s="110"/>
      <c r="C3" s="111"/>
      <c r="D3" s="111"/>
      <c r="E3" s="111"/>
      <c r="F3" s="111"/>
      <c r="G3" s="111"/>
      <c r="H3" s="111"/>
      <c r="I3" s="111"/>
      <c r="J3" s="111"/>
      <c r="K3" s="111"/>
      <c r="L3" s="111"/>
      <c r="M3" s="111"/>
      <c r="N3" s="111"/>
    </row>
    <row r="4" spans="1:14" ht="46.2" customHeight="1" x14ac:dyDescent="0.45">
      <c r="A4" s="113" t="s">
        <v>63</v>
      </c>
      <c r="B4" s="113"/>
      <c r="C4" s="113"/>
      <c r="D4" s="113"/>
      <c r="E4" s="113"/>
      <c r="F4" s="113"/>
      <c r="G4" s="113"/>
      <c r="H4" s="113"/>
      <c r="I4" s="113"/>
      <c r="J4" s="113"/>
      <c r="K4" s="113"/>
      <c r="L4" s="113"/>
      <c r="M4" s="113"/>
      <c r="N4" s="113"/>
    </row>
    <row r="5" spans="1:14" ht="40.200000000000003" customHeight="1" x14ac:dyDescent="0.45">
      <c r="A5" s="113" t="s">
        <v>62</v>
      </c>
      <c r="B5" s="113"/>
      <c r="C5" s="113"/>
      <c r="D5" s="113"/>
      <c r="E5" s="113"/>
      <c r="F5" s="113"/>
      <c r="G5" s="113"/>
      <c r="H5" s="113"/>
      <c r="I5" s="113"/>
      <c r="J5" s="113"/>
      <c r="K5" s="113"/>
      <c r="L5" s="113"/>
      <c r="M5" s="113"/>
      <c r="N5" s="113"/>
    </row>
    <row r="6" spans="1:14" ht="24" customHeight="1" x14ac:dyDescent="0.45">
      <c r="A6" s="113" t="s">
        <v>64</v>
      </c>
      <c r="B6" s="113"/>
      <c r="C6" s="114"/>
      <c r="D6" s="114"/>
      <c r="E6" s="114"/>
      <c r="F6" s="114"/>
      <c r="G6" s="114"/>
      <c r="H6" s="114"/>
      <c r="I6" s="114"/>
      <c r="J6" s="114"/>
      <c r="K6" s="114"/>
      <c r="L6" s="114"/>
      <c r="M6" s="114"/>
      <c r="N6" s="114"/>
    </row>
    <row r="7" spans="1:14" ht="24" customHeight="1" x14ac:dyDescent="0.45">
      <c r="A7" s="113" t="s">
        <v>65</v>
      </c>
      <c r="B7" s="113"/>
      <c r="C7" s="114"/>
      <c r="D7" s="114"/>
      <c r="E7" s="114"/>
      <c r="F7" s="114"/>
      <c r="G7" s="114"/>
      <c r="H7" s="114"/>
      <c r="I7" s="114"/>
      <c r="J7" s="114"/>
      <c r="K7" s="114"/>
      <c r="L7" s="114"/>
      <c r="M7" s="114"/>
      <c r="N7" s="114"/>
    </row>
    <row r="8" spans="1:14" ht="24" customHeight="1" x14ac:dyDescent="0.45">
      <c r="A8" s="113" t="s">
        <v>66</v>
      </c>
      <c r="B8" s="113"/>
      <c r="C8" s="114"/>
      <c r="D8" s="114"/>
      <c r="E8" s="114"/>
      <c r="F8" s="114"/>
      <c r="G8" s="114"/>
      <c r="H8" s="114"/>
      <c r="I8" s="114"/>
      <c r="J8" s="114"/>
      <c r="K8" s="114"/>
      <c r="L8" s="114"/>
      <c r="M8" s="114"/>
      <c r="N8" s="114"/>
    </row>
    <row r="9" spans="1:14" ht="13.2" customHeight="1" x14ac:dyDescent="0.45">
      <c r="A9" s="112" t="s">
        <v>6</v>
      </c>
      <c r="B9" s="112"/>
      <c r="C9" s="112"/>
      <c r="D9" s="112"/>
      <c r="E9" s="112"/>
      <c r="F9" s="112"/>
      <c r="G9" s="112"/>
      <c r="H9" s="112"/>
      <c r="I9" s="112"/>
      <c r="J9" s="112"/>
      <c r="K9" s="112"/>
      <c r="L9" s="112"/>
      <c r="M9" s="112"/>
      <c r="N9" s="112"/>
    </row>
    <row r="10" spans="1:14" ht="13.2" customHeight="1" x14ac:dyDescent="0.45">
      <c r="A10" s="2"/>
      <c r="B10" s="5"/>
      <c r="C10" s="2"/>
      <c r="D10" s="2"/>
      <c r="E10" s="5"/>
      <c r="F10" s="5"/>
      <c r="G10" s="5"/>
      <c r="H10" s="5"/>
      <c r="I10" s="5"/>
      <c r="J10" s="5"/>
      <c r="K10" s="5"/>
      <c r="L10" s="2"/>
      <c r="M10" s="2"/>
      <c r="N10" s="2"/>
    </row>
    <row r="11" spans="1:14" ht="13.2" customHeight="1" x14ac:dyDescent="0.45">
      <c r="A11" s="2"/>
      <c r="B11" s="5"/>
      <c r="C11" s="2"/>
      <c r="D11" s="2"/>
      <c r="E11" s="5"/>
      <c r="F11" s="5"/>
      <c r="G11" s="5"/>
      <c r="H11" s="5"/>
      <c r="I11" s="5"/>
      <c r="J11" s="5"/>
      <c r="K11" s="5"/>
      <c r="L11" s="2"/>
      <c r="M11" s="2"/>
      <c r="N11" s="2"/>
    </row>
    <row r="12" spans="1:14" ht="16.8" customHeight="1" x14ac:dyDescent="0.45">
      <c r="A12" s="35" t="s">
        <v>0</v>
      </c>
      <c r="B12" s="6"/>
    </row>
    <row r="13" spans="1:14" ht="84" customHeight="1" x14ac:dyDescent="0.45">
      <c r="A13" s="104"/>
      <c r="B13" s="105"/>
      <c r="C13" s="106"/>
      <c r="D13" s="106"/>
      <c r="E13" s="106"/>
      <c r="F13" s="106"/>
      <c r="G13" s="106"/>
      <c r="H13" s="106"/>
      <c r="I13" s="106"/>
      <c r="J13" s="106"/>
      <c r="K13" s="106"/>
      <c r="L13" s="106"/>
      <c r="M13" s="106"/>
      <c r="N13" s="107"/>
    </row>
    <row r="14" spans="1:14" ht="13.2" customHeight="1" x14ac:dyDescent="0.45"/>
    <row r="15" spans="1:14" ht="13.2" customHeight="1" x14ac:dyDescent="0.45"/>
    <row r="16" spans="1:14" ht="12.6" x14ac:dyDescent="0.45">
      <c r="A16" s="35" t="s">
        <v>1</v>
      </c>
      <c r="B16" s="6"/>
    </row>
    <row r="17" spans="1:22" ht="84" customHeight="1" x14ac:dyDescent="0.45">
      <c r="A17" s="104"/>
      <c r="B17" s="105"/>
      <c r="C17" s="106"/>
      <c r="D17" s="106"/>
      <c r="E17" s="106"/>
      <c r="F17" s="106"/>
      <c r="G17" s="106"/>
      <c r="H17" s="106"/>
      <c r="I17" s="106"/>
      <c r="J17" s="106"/>
      <c r="K17" s="106"/>
      <c r="L17" s="106"/>
      <c r="M17" s="106"/>
      <c r="N17" s="107"/>
    </row>
    <row r="18" spans="1:22" ht="13.2" customHeight="1" x14ac:dyDescent="0.45"/>
    <row r="19" spans="1:22" ht="13.2" customHeight="1" x14ac:dyDescent="0.45"/>
    <row r="20" spans="1:22" ht="13.2" customHeight="1" x14ac:dyDescent="0.45"/>
    <row r="21" spans="1:22" ht="9.6" customHeight="1" x14ac:dyDescent="0.45"/>
    <row r="22" spans="1:22" ht="18.600000000000001" customHeight="1" x14ac:dyDescent="0.45">
      <c r="A22" s="8"/>
      <c r="B22" s="8"/>
      <c r="C22" s="8"/>
      <c r="D22" s="8"/>
      <c r="E22" s="8"/>
      <c r="F22" s="8"/>
      <c r="G22" s="99" t="s">
        <v>87</v>
      </c>
      <c r="H22" s="99"/>
      <c r="I22" s="99"/>
      <c r="J22" s="99"/>
      <c r="K22" s="99"/>
      <c r="L22" s="99"/>
      <c r="M22" s="99"/>
      <c r="N22" s="99"/>
    </row>
    <row r="23" spans="1:22" ht="18.600000000000001" customHeight="1" x14ac:dyDescent="0.45">
      <c r="A23" s="29"/>
      <c r="B23" s="29"/>
      <c r="C23" s="8"/>
      <c r="D23" s="8"/>
      <c r="E23" s="8"/>
      <c r="F23" s="8"/>
      <c r="G23" s="99"/>
      <c r="H23" s="99"/>
      <c r="I23" s="99"/>
      <c r="J23" s="99"/>
      <c r="K23" s="99"/>
      <c r="L23" s="99"/>
      <c r="M23" s="99"/>
      <c r="N23" s="99"/>
      <c r="Q23" s="39"/>
    </row>
    <row r="24" spans="1:22" ht="18.600000000000001" customHeight="1" x14ac:dyDescent="0.45">
      <c r="A24" s="84" t="s">
        <v>69</v>
      </c>
      <c r="B24" s="84"/>
      <c r="C24" s="84"/>
      <c r="D24" s="84"/>
      <c r="E24" s="84"/>
      <c r="F24" s="84"/>
      <c r="G24" s="84"/>
      <c r="H24" s="84"/>
      <c r="I24" s="84"/>
      <c r="J24" s="84"/>
      <c r="K24" s="84"/>
      <c r="L24" s="84"/>
      <c r="M24" s="84"/>
      <c r="N24" s="84"/>
      <c r="Q24" s="39"/>
    </row>
    <row r="25" spans="1:22" ht="18.600000000000001" customHeight="1" x14ac:dyDescent="0.45">
      <c r="A25" s="59" t="s">
        <v>70</v>
      </c>
      <c r="B25" s="59"/>
      <c r="C25" s="60" t="s">
        <v>71</v>
      </c>
      <c r="D25" s="61"/>
      <c r="E25" s="61"/>
      <c r="F25" s="61"/>
      <c r="G25" s="61"/>
      <c r="H25" s="61"/>
      <c r="I25" s="61"/>
      <c r="J25" s="61"/>
      <c r="K25" s="62"/>
      <c r="L25" s="63" t="s">
        <v>68</v>
      </c>
      <c r="M25" s="63"/>
      <c r="N25" s="63"/>
      <c r="Q25" s="39"/>
    </row>
    <row r="26" spans="1:22" ht="30" customHeight="1" x14ac:dyDescent="0.45">
      <c r="A26" s="25"/>
      <c r="B26" s="25"/>
      <c r="C26" s="18"/>
      <c r="D26" s="43" t="s">
        <v>191</v>
      </c>
      <c r="E26" s="43"/>
      <c r="F26" s="43"/>
      <c r="G26" s="43"/>
      <c r="H26" s="43"/>
      <c r="I26" s="43"/>
      <c r="J26" s="43"/>
      <c r="K26" s="43"/>
      <c r="L26" s="14" t="s">
        <v>2</v>
      </c>
      <c r="M26" s="14" t="s">
        <v>3</v>
      </c>
      <c r="N26" s="14" t="s">
        <v>4</v>
      </c>
    </row>
    <row r="27" spans="1:22" ht="30" customHeight="1" x14ac:dyDescent="0.45">
      <c r="A27" s="25"/>
      <c r="B27" s="25"/>
      <c r="C27" s="18"/>
      <c r="D27" s="43"/>
      <c r="E27" s="43"/>
      <c r="F27" s="43"/>
      <c r="G27" s="43"/>
      <c r="H27" s="43"/>
      <c r="I27" s="43"/>
      <c r="J27" s="43"/>
      <c r="K27" s="43"/>
      <c r="L27" s="42">
        <v>2</v>
      </c>
      <c r="M27" s="115"/>
      <c r="N27" s="115"/>
      <c r="P27" s="40" t="s">
        <v>59</v>
      </c>
      <c r="Q27" s="40" t="s">
        <v>60</v>
      </c>
      <c r="R27" s="40" t="s">
        <v>61</v>
      </c>
      <c r="T27" s="41" t="s">
        <v>59</v>
      </c>
      <c r="U27" s="41" t="s">
        <v>60</v>
      </c>
      <c r="V27" s="41" t="s">
        <v>61</v>
      </c>
    </row>
    <row r="28" spans="1:22" ht="30" customHeight="1" x14ac:dyDescent="0.45">
      <c r="A28" s="12"/>
      <c r="B28" s="16"/>
      <c r="C28" s="12"/>
      <c r="D28" s="65" t="s">
        <v>115</v>
      </c>
      <c r="E28" s="65"/>
      <c r="F28" s="65"/>
      <c r="G28" s="65"/>
      <c r="H28" s="65"/>
      <c r="I28" s="65"/>
      <c r="J28" s="65"/>
      <c r="K28" s="65"/>
      <c r="L28" s="42"/>
      <c r="M28" s="115"/>
      <c r="N28" s="115"/>
      <c r="P28" s="37" t="b">
        <v>0</v>
      </c>
      <c r="T28" s="38">
        <f>IF(OR(P28=TRUE,P29=TRUE),2,0)</f>
        <v>0</v>
      </c>
    </row>
    <row r="29" spans="1:22" ht="30" customHeight="1" x14ac:dyDescent="0.45">
      <c r="A29" s="12"/>
      <c r="B29" s="16"/>
      <c r="C29" s="12"/>
      <c r="D29" s="67"/>
      <c r="E29" s="67"/>
      <c r="F29" s="67"/>
      <c r="G29" s="67"/>
      <c r="H29" s="67"/>
      <c r="I29" s="67"/>
      <c r="J29" s="67"/>
      <c r="K29" s="67"/>
      <c r="L29" s="42"/>
      <c r="M29" s="115"/>
      <c r="N29" s="115"/>
      <c r="P29" s="37" t="b">
        <v>0</v>
      </c>
    </row>
    <row r="30" spans="1:22" ht="30" customHeight="1" x14ac:dyDescent="0.45">
      <c r="A30" s="12"/>
      <c r="B30" s="16"/>
      <c r="C30" s="12"/>
      <c r="D30" s="47" t="s">
        <v>67</v>
      </c>
      <c r="E30" s="47"/>
      <c r="F30" s="47"/>
      <c r="G30" s="47"/>
      <c r="H30" s="47"/>
      <c r="I30" s="47"/>
      <c r="J30" s="47"/>
      <c r="K30" s="47"/>
      <c r="L30" s="42"/>
      <c r="M30" s="115"/>
      <c r="N30" s="115"/>
    </row>
    <row r="31" spans="1:22" ht="30" customHeight="1" x14ac:dyDescent="0.45">
      <c r="A31" s="12"/>
      <c r="B31" s="16"/>
      <c r="C31" s="12"/>
      <c r="D31" s="47"/>
      <c r="E31" s="47"/>
      <c r="F31" s="47"/>
      <c r="G31" s="47"/>
      <c r="H31" s="47"/>
      <c r="I31" s="47"/>
      <c r="J31" s="47"/>
      <c r="K31" s="47"/>
      <c r="L31" s="42"/>
      <c r="M31" s="115"/>
      <c r="N31" s="115"/>
    </row>
    <row r="32" spans="1:22" ht="30" customHeight="1" x14ac:dyDescent="0.45">
      <c r="A32" s="12"/>
      <c r="B32" s="16"/>
      <c r="C32" s="12"/>
      <c r="D32" s="47"/>
      <c r="E32" s="47"/>
      <c r="F32" s="47"/>
      <c r="G32" s="47"/>
      <c r="H32" s="47"/>
      <c r="I32" s="47"/>
      <c r="J32" s="47"/>
      <c r="K32" s="47"/>
      <c r="L32" s="42"/>
      <c r="M32" s="115"/>
      <c r="N32" s="115"/>
    </row>
    <row r="33" spans="1:20" ht="9" customHeight="1" x14ac:dyDescent="0.45">
      <c r="A33" s="12"/>
      <c r="B33" s="16"/>
      <c r="C33" s="12"/>
      <c r="D33" s="12"/>
      <c r="E33" s="12"/>
      <c r="F33" s="12"/>
      <c r="G33" s="12"/>
      <c r="H33" s="12"/>
      <c r="I33" s="12"/>
      <c r="J33" s="12"/>
      <c r="K33" s="12"/>
      <c r="L33" s="19"/>
      <c r="M33" s="19"/>
      <c r="N33" s="19"/>
    </row>
    <row r="34" spans="1:20" ht="9" customHeight="1" x14ac:dyDescent="0.45">
      <c r="A34" s="12"/>
      <c r="B34" s="16"/>
      <c r="C34" s="12"/>
      <c r="D34" s="12"/>
      <c r="E34" s="12"/>
      <c r="F34" s="12"/>
      <c r="G34" s="12"/>
      <c r="H34" s="12"/>
      <c r="I34" s="12"/>
      <c r="J34" s="12"/>
      <c r="K34" s="12"/>
      <c r="L34" s="19"/>
      <c r="M34" s="19"/>
      <c r="N34" s="19"/>
    </row>
    <row r="35" spans="1:20" ht="18.600000000000001" customHeight="1" x14ac:dyDescent="0.45">
      <c r="A35" s="59" t="s">
        <v>72</v>
      </c>
      <c r="B35" s="59"/>
      <c r="C35" s="60" t="s">
        <v>73</v>
      </c>
      <c r="D35" s="61"/>
      <c r="E35" s="61"/>
      <c r="F35" s="61"/>
      <c r="G35" s="61"/>
      <c r="H35" s="61"/>
      <c r="I35" s="61"/>
      <c r="J35" s="61"/>
      <c r="K35" s="62"/>
      <c r="L35" s="63" t="s">
        <v>68</v>
      </c>
      <c r="M35" s="63"/>
      <c r="N35" s="63"/>
    </row>
    <row r="36" spans="1:20" ht="30" customHeight="1" x14ac:dyDescent="0.45">
      <c r="A36" s="12"/>
      <c r="B36" s="16"/>
      <c r="C36" s="12"/>
      <c r="D36" s="43" t="s">
        <v>74</v>
      </c>
      <c r="E36" s="43"/>
      <c r="F36" s="43"/>
      <c r="G36" s="43"/>
      <c r="H36" s="43"/>
      <c r="I36" s="43"/>
      <c r="J36" s="43"/>
      <c r="K36" s="44"/>
      <c r="L36" s="14" t="s">
        <v>2</v>
      </c>
      <c r="M36" s="14" t="s">
        <v>3</v>
      </c>
      <c r="N36" s="14" t="s">
        <v>4</v>
      </c>
      <c r="P36" s="37" t="b">
        <v>0</v>
      </c>
      <c r="T36" s="38">
        <f>IF(OR(P36=TRUE,P38=TRUE),1,0)</f>
        <v>0</v>
      </c>
    </row>
    <row r="37" spans="1:20" ht="30" customHeight="1" x14ac:dyDescent="0.45">
      <c r="A37" s="12"/>
      <c r="B37" s="16"/>
      <c r="C37" s="12"/>
      <c r="D37" s="43"/>
      <c r="E37" s="43"/>
      <c r="F37" s="43"/>
      <c r="G37" s="43"/>
      <c r="H37" s="43"/>
      <c r="I37" s="43"/>
      <c r="J37" s="43"/>
      <c r="K37" s="43"/>
      <c r="L37" s="42">
        <v>1</v>
      </c>
      <c r="M37" s="100"/>
      <c r="N37" s="100"/>
    </row>
    <row r="38" spans="1:20" ht="30" customHeight="1" x14ac:dyDescent="0.45">
      <c r="A38" s="12"/>
      <c r="B38" s="16"/>
      <c r="C38" s="116"/>
      <c r="D38" s="65" t="s">
        <v>99</v>
      </c>
      <c r="E38" s="65"/>
      <c r="F38" s="65"/>
      <c r="G38" s="65"/>
      <c r="H38" s="65"/>
      <c r="I38" s="65"/>
      <c r="J38" s="65"/>
      <c r="K38" s="65"/>
      <c r="L38" s="42"/>
      <c r="M38" s="100"/>
      <c r="N38" s="100"/>
      <c r="P38" s="37" t="b">
        <v>0</v>
      </c>
    </row>
    <row r="39" spans="1:20" ht="30" customHeight="1" x14ac:dyDescent="0.45">
      <c r="A39" s="12"/>
      <c r="B39" s="16"/>
      <c r="C39" s="116"/>
      <c r="D39" s="43"/>
      <c r="E39" s="43"/>
      <c r="F39" s="43"/>
      <c r="G39" s="43"/>
      <c r="H39" s="43"/>
      <c r="I39" s="43"/>
      <c r="J39" s="43"/>
      <c r="K39" s="43"/>
      <c r="L39" s="42"/>
      <c r="M39" s="100"/>
      <c r="N39" s="100"/>
    </row>
    <row r="40" spans="1:20" ht="30" customHeight="1" x14ac:dyDescent="0.45">
      <c r="A40" s="12"/>
      <c r="B40" s="16"/>
      <c r="C40" s="16"/>
      <c r="D40" s="72" t="s">
        <v>67</v>
      </c>
      <c r="E40" s="72"/>
      <c r="F40" s="72"/>
      <c r="G40" s="72"/>
      <c r="H40" s="72"/>
      <c r="I40" s="72"/>
      <c r="J40" s="72"/>
      <c r="K40" s="73"/>
      <c r="L40" s="42"/>
      <c r="M40" s="100"/>
      <c r="N40" s="100"/>
    </row>
    <row r="41" spans="1:20" ht="30" customHeight="1" x14ac:dyDescent="0.45">
      <c r="A41" s="12"/>
      <c r="B41" s="16"/>
      <c r="C41" s="16"/>
      <c r="D41" s="47"/>
      <c r="E41" s="47"/>
      <c r="F41" s="47"/>
      <c r="G41" s="47"/>
      <c r="H41" s="47"/>
      <c r="I41" s="47"/>
      <c r="J41" s="47"/>
      <c r="K41" s="74"/>
      <c r="L41" s="42"/>
      <c r="M41" s="100"/>
      <c r="N41" s="100"/>
    </row>
    <row r="42" spans="1:20" ht="30" customHeight="1" x14ac:dyDescent="0.45">
      <c r="A42" s="12"/>
      <c r="B42" s="16"/>
      <c r="C42" s="16"/>
      <c r="D42" s="47"/>
      <c r="E42" s="47"/>
      <c r="F42" s="47"/>
      <c r="G42" s="47"/>
      <c r="H42" s="47"/>
      <c r="I42" s="47"/>
      <c r="J42" s="47"/>
      <c r="K42" s="74"/>
      <c r="L42" s="42"/>
      <c r="M42" s="100"/>
      <c r="N42" s="100"/>
    </row>
    <row r="43" spans="1:20" ht="9" customHeight="1" x14ac:dyDescent="0.45">
      <c r="A43" s="12"/>
      <c r="B43" s="16"/>
      <c r="C43" s="16"/>
      <c r="D43" s="15"/>
      <c r="E43" s="15"/>
      <c r="F43" s="16"/>
      <c r="G43" s="16"/>
      <c r="H43" s="16"/>
      <c r="I43" s="16"/>
      <c r="J43" s="16"/>
      <c r="K43" s="12"/>
      <c r="L43" s="19"/>
      <c r="M43" s="19"/>
      <c r="N43" s="19"/>
    </row>
    <row r="44" spans="1:20" ht="9" customHeight="1" x14ac:dyDescent="0.45">
      <c r="A44" s="12"/>
      <c r="B44" s="16"/>
      <c r="C44" s="16"/>
      <c r="D44" s="15"/>
      <c r="E44" s="15"/>
      <c r="F44" s="16"/>
      <c r="G44" s="16"/>
      <c r="H44" s="16"/>
      <c r="I44" s="16"/>
      <c r="J44" s="16"/>
      <c r="K44" s="12"/>
      <c r="L44" s="9"/>
      <c r="M44" s="9"/>
      <c r="N44" s="9"/>
    </row>
    <row r="45" spans="1:20" ht="18.600000000000001" customHeight="1" x14ac:dyDescent="0.45">
      <c r="A45" s="59" t="s">
        <v>75</v>
      </c>
      <c r="B45" s="59"/>
      <c r="C45" s="60" t="s">
        <v>76</v>
      </c>
      <c r="D45" s="61"/>
      <c r="E45" s="61"/>
      <c r="F45" s="61"/>
      <c r="G45" s="61"/>
      <c r="H45" s="61"/>
      <c r="I45" s="61"/>
      <c r="J45" s="61"/>
      <c r="K45" s="62"/>
      <c r="L45" s="63" t="s">
        <v>68</v>
      </c>
      <c r="M45" s="63"/>
      <c r="N45" s="63"/>
    </row>
    <row r="46" spans="1:20" ht="30" customHeight="1" x14ac:dyDescent="0.45">
      <c r="A46" s="12"/>
      <c r="B46" s="16"/>
      <c r="C46" s="8"/>
      <c r="D46" s="43" t="s">
        <v>114</v>
      </c>
      <c r="E46" s="43"/>
      <c r="F46" s="43"/>
      <c r="G46" s="43"/>
      <c r="H46" s="43"/>
      <c r="I46" s="43"/>
      <c r="J46" s="43"/>
      <c r="K46" s="44"/>
      <c r="L46" s="14" t="s">
        <v>2</v>
      </c>
      <c r="M46" s="14" t="s">
        <v>3</v>
      </c>
      <c r="N46" s="14" t="s">
        <v>4</v>
      </c>
      <c r="P46" s="37" t="b">
        <v>0</v>
      </c>
      <c r="T46" s="38">
        <f>IF(P46=TRUE,1,0)</f>
        <v>0</v>
      </c>
    </row>
    <row r="47" spans="1:20" ht="30" customHeight="1" x14ac:dyDescent="0.45">
      <c r="A47" s="12"/>
      <c r="B47" s="16"/>
      <c r="C47" s="8"/>
      <c r="D47" s="67"/>
      <c r="E47" s="67"/>
      <c r="F47" s="67"/>
      <c r="G47" s="67"/>
      <c r="H47" s="67"/>
      <c r="I47" s="67"/>
      <c r="J47" s="67"/>
      <c r="K47" s="68"/>
      <c r="L47" s="69">
        <v>1</v>
      </c>
      <c r="M47" s="101"/>
      <c r="N47" s="101"/>
    </row>
    <row r="48" spans="1:20" ht="30" customHeight="1" x14ac:dyDescent="0.45">
      <c r="A48" s="12"/>
      <c r="B48" s="16"/>
      <c r="C48" s="8"/>
      <c r="D48" s="47" t="s">
        <v>77</v>
      </c>
      <c r="E48" s="47"/>
      <c r="F48" s="47"/>
      <c r="G48" s="47"/>
      <c r="H48" s="47"/>
      <c r="I48" s="47"/>
      <c r="J48" s="47"/>
      <c r="K48" s="74"/>
      <c r="L48" s="70"/>
      <c r="M48" s="102"/>
      <c r="N48" s="102"/>
    </row>
    <row r="49" spans="1:20" ht="30" customHeight="1" x14ac:dyDescent="0.45">
      <c r="A49" s="12"/>
      <c r="B49" s="16"/>
      <c r="C49" s="8"/>
      <c r="D49" s="47"/>
      <c r="E49" s="47"/>
      <c r="F49" s="47"/>
      <c r="G49" s="47"/>
      <c r="H49" s="47"/>
      <c r="I49" s="47"/>
      <c r="J49" s="47"/>
      <c r="K49" s="74"/>
      <c r="L49" s="70"/>
      <c r="M49" s="102"/>
      <c r="N49" s="102"/>
    </row>
    <row r="50" spans="1:20" ht="30" customHeight="1" x14ac:dyDescent="0.45">
      <c r="A50" s="12"/>
      <c r="B50" s="16"/>
      <c r="C50" s="8"/>
      <c r="D50" s="47"/>
      <c r="E50" s="47"/>
      <c r="F50" s="47"/>
      <c r="G50" s="47"/>
      <c r="H50" s="47"/>
      <c r="I50" s="47"/>
      <c r="J50" s="47"/>
      <c r="K50" s="74"/>
      <c r="L50" s="70"/>
      <c r="M50" s="102"/>
      <c r="N50" s="102"/>
    </row>
    <row r="51" spans="1:20" ht="30" customHeight="1" x14ac:dyDescent="0.45">
      <c r="A51" s="12"/>
      <c r="B51" s="16"/>
      <c r="C51" s="8"/>
      <c r="D51" s="47"/>
      <c r="E51" s="47"/>
      <c r="F51" s="47"/>
      <c r="G51" s="47"/>
      <c r="H51" s="47"/>
      <c r="I51" s="47"/>
      <c r="J51" s="47"/>
      <c r="K51" s="74"/>
      <c r="L51" s="70"/>
      <c r="M51" s="102"/>
      <c r="N51" s="102"/>
    </row>
    <row r="52" spans="1:20" ht="30" customHeight="1" x14ac:dyDescent="0.45">
      <c r="A52" s="12"/>
      <c r="B52" s="16"/>
      <c r="C52" s="8"/>
      <c r="D52" s="47"/>
      <c r="E52" s="47"/>
      <c r="F52" s="47"/>
      <c r="G52" s="47"/>
      <c r="H52" s="47"/>
      <c r="I52" s="47"/>
      <c r="J52" s="47"/>
      <c r="K52" s="74"/>
      <c r="L52" s="71"/>
      <c r="M52" s="103"/>
      <c r="N52" s="103"/>
    </row>
    <row r="53" spans="1:20" ht="9" customHeight="1" x14ac:dyDescent="0.45">
      <c r="A53" s="12"/>
      <c r="B53" s="16"/>
      <c r="C53" s="8"/>
      <c r="D53" s="12"/>
      <c r="E53" s="12"/>
      <c r="F53" s="12"/>
      <c r="G53" s="12"/>
      <c r="H53" s="12"/>
      <c r="I53" s="12"/>
      <c r="J53" s="12"/>
      <c r="K53" s="12"/>
      <c r="L53" s="28"/>
      <c r="M53" s="28"/>
      <c r="N53" s="28"/>
    </row>
    <row r="54" spans="1:20" ht="9" customHeight="1" x14ac:dyDescent="0.45">
      <c r="A54" s="12"/>
      <c r="B54" s="16"/>
      <c r="C54" s="8"/>
      <c r="D54" s="12"/>
      <c r="E54" s="12"/>
      <c r="F54" s="12"/>
      <c r="G54" s="12"/>
      <c r="H54" s="12"/>
      <c r="I54" s="12"/>
      <c r="J54" s="12"/>
      <c r="K54" s="12"/>
      <c r="L54" s="19"/>
      <c r="M54" s="19"/>
      <c r="N54" s="19"/>
    </row>
    <row r="55" spans="1:20" ht="18.600000000000001" customHeight="1" x14ac:dyDescent="0.45">
      <c r="A55" s="59" t="s">
        <v>78</v>
      </c>
      <c r="B55" s="59"/>
      <c r="C55" s="60" t="s">
        <v>79</v>
      </c>
      <c r="D55" s="61"/>
      <c r="E55" s="61"/>
      <c r="F55" s="61"/>
      <c r="G55" s="61"/>
      <c r="H55" s="61"/>
      <c r="I55" s="61"/>
      <c r="J55" s="61"/>
      <c r="K55" s="62"/>
      <c r="L55" s="63" t="s">
        <v>68</v>
      </c>
      <c r="M55" s="63"/>
      <c r="N55" s="63"/>
    </row>
    <row r="56" spans="1:20" ht="30" customHeight="1" x14ac:dyDescent="0.45">
      <c r="A56" s="12"/>
      <c r="B56" s="19"/>
      <c r="C56" s="18"/>
      <c r="D56" s="88" t="s">
        <v>7</v>
      </c>
      <c r="E56" s="88"/>
      <c r="F56" s="88"/>
      <c r="G56" s="88"/>
      <c r="H56" s="88"/>
      <c r="I56" s="88"/>
      <c r="J56" s="88"/>
      <c r="K56" s="89"/>
      <c r="L56" s="14" t="s">
        <v>2</v>
      </c>
      <c r="M56" s="14" t="s">
        <v>3</v>
      </c>
      <c r="N56" s="14" t="s">
        <v>4</v>
      </c>
    </row>
    <row r="57" spans="1:20" ht="30" customHeight="1" x14ac:dyDescent="0.45">
      <c r="A57" s="12"/>
      <c r="B57" s="19"/>
      <c r="C57" s="18"/>
      <c r="D57" s="27"/>
      <c r="E57" s="99" t="s">
        <v>100</v>
      </c>
      <c r="F57" s="99"/>
      <c r="G57" s="99"/>
      <c r="H57" s="99"/>
      <c r="I57" s="99"/>
      <c r="J57" s="99"/>
      <c r="K57" s="99"/>
      <c r="L57" s="64" t="s">
        <v>80</v>
      </c>
      <c r="M57" s="100"/>
      <c r="N57" s="100"/>
      <c r="P57" s="37" t="b">
        <v>0</v>
      </c>
      <c r="T57" s="38">
        <f>IF(AND(P57=TRUE,P58=TRUE),2,IF(OR(P57=TRUE,P58=TRUE),1,0))</f>
        <v>0</v>
      </c>
    </row>
    <row r="58" spans="1:20" ht="30" customHeight="1" x14ac:dyDescent="0.45">
      <c r="A58" s="12"/>
      <c r="B58" s="19"/>
      <c r="C58" s="18"/>
      <c r="D58" s="12"/>
      <c r="E58" s="99" t="s">
        <v>101</v>
      </c>
      <c r="F58" s="99"/>
      <c r="G58" s="99"/>
      <c r="H58" s="99"/>
      <c r="I58" s="99"/>
      <c r="J58" s="99"/>
      <c r="K58" s="99"/>
      <c r="L58" s="64"/>
      <c r="M58" s="100"/>
      <c r="N58" s="100"/>
      <c r="P58" s="37" t="b">
        <v>0</v>
      </c>
    </row>
    <row r="59" spans="1:20" ht="30" customHeight="1" x14ac:dyDescent="0.45">
      <c r="A59" s="12"/>
      <c r="B59" s="22"/>
      <c r="C59" s="22"/>
      <c r="D59" s="99" t="s">
        <v>187</v>
      </c>
      <c r="E59" s="99"/>
      <c r="F59" s="99"/>
      <c r="G59" s="99"/>
      <c r="H59" s="99"/>
      <c r="I59" s="99"/>
      <c r="J59" s="99"/>
      <c r="K59" s="117"/>
      <c r="L59" s="64"/>
      <c r="M59" s="100"/>
      <c r="N59" s="100"/>
    </row>
    <row r="60" spans="1:20" ht="30" customHeight="1" x14ac:dyDescent="0.45">
      <c r="A60" s="12"/>
      <c r="B60" s="22"/>
      <c r="C60" s="99" t="s">
        <v>188</v>
      </c>
      <c r="D60" s="99"/>
      <c r="E60" s="99"/>
      <c r="F60" s="99"/>
      <c r="G60" s="99"/>
      <c r="H60" s="99"/>
      <c r="I60" s="99"/>
      <c r="J60" s="99"/>
      <c r="K60" s="117"/>
      <c r="L60" s="64"/>
      <c r="M60" s="100"/>
      <c r="N60" s="100"/>
    </row>
    <row r="61" spans="1:20" ht="30" customHeight="1" x14ac:dyDescent="0.45">
      <c r="A61" s="12"/>
      <c r="B61" s="22"/>
      <c r="C61" s="99"/>
      <c r="D61" s="99"/>
      <c r="E61" s="99"/>
      <c r="F61" s="99"/>
      <c r="G61" s="99"/>
      <c r="H61" s="99"/>
      <c r="I61" s="99"/>
      <c r="J61" s="99"/>
      <c r="K61" s="117"/>
      <c r="L61" s="64"/>
      <c r="M61" s="100"/>
      <c r="N61" s="100"/>
    </row>
    <row r="62" spans="1:20" ht="30" customHeight="1" x14ac:dyDescent="0.45">
      <c r="A62" s="12"/>
      <c r="B62" s="22"/>
      <c r="C62" s="99"/>
      <c r="D62" s="99"/>
      <c r="E62" s="99"/>
      <c r="F62" s="99"/>
      <c r="G62" s="99"/>
      <c r="H62" s="99"/>
      <c r="I62" s="99"/>
      <c r="J62" s="99"/>
      <c r="K62" s="117"/>
      <c r="L62" s="64"/>
      <c r="M62" s="100"/>
      <c r="N62" s="100"/>
    </row>
    <row r="63" spans="1:20" ht="24" customHeight="1" x14ac:dyDescent="0.45">
      <c r="A63" s="12"/>
      <c r="B63" s="22"/>
      <c r="C63" s="99"/>
      <c r="D63" s="99"/>
      <c r="E63" s="99"/>
      <c r="F63" s="99"/>
      <c r="G63" s="99"/>
      <c r="H63" s="99"/>
      <c r="I63" s="99"/>
      <c r="J63" s="99"/>
      <c r="K63" s="117"/>
      <c r="L63" s="64"/>
      <c r="M63" s="100"/>
      <c r="N63" s="100"/>
    </row>
    <row r="64" spans="1:20" ht="9" customHeight="1" x14ac:dyDescent="0.45">
      <c r="A64" s="22"/>
      <c r="B64" s="22"/>
      <c r="C64" s="22"/>
      <c r="D64" s="22"/>
      <c r="E64" s="22"/>
      <c r="F64" s="22"/>
      <c r="G64" s="22"/>
      <c r="H64" s="22"/>
      <c r="I64" s="22"/>
      <c r="J64" s="22"/>
      <c r="K64" s="22"/>
      <c r="L64" s="64"/>
      <c r="M64" s="100"/>
      <c r="N64" s="100"/>
    </row>
    <row r="65" spans="1:22" ht="30" customHeight="1" x14ac:dyDescent="0.45">
      <c r="A65" s="22"/>
      <c r="B65" s="22"/>
      <c r="C65" s="22"/>
      <c r="D65" s="72" t="s">
        <v>149</v>
      </c>
      <c r="E65" s="85"/>
      <c r="F65" s="85"/>
      <c r="G65" s="85"/>
      <c r="H65" s="85"/>
      <c r="I65" s="85"/>
      <c r="J65" s="85"/>
      <c r="K65" s="85"/>
      <c r="L65" s="64"/>
      <c r="M65" s="100"/>
      <c r="N65" s="100"/>
    </row>
    <row r="66" spans="1:22" ht="9" customHeight="1" x14ac:dyDescent="0.45">
      <c r="A66" s="22"/>
      <c r="B66" s="22"/>
      <c r="C66" s="22"/>
      <c r="D66" s="22"/>
      <c r="E66" s="22"/>
      <c r="F66" s="22"/>
      <c r="G66" s="22"/>
      <c r="H66" s="22"/>
      <c r="I66" s="22"/>
      <c r="J66" s="22"/>
      <c r="K66" s="22"/>
      <c r="L66" s="30"/>
      <c r="M66" s="24"/>
      <c r="N66" s="24"/>
    </row>
    <row r="67" spans="1:22" ht="9" customHeight="1" x14ac:dyDescent="0.45">
      <c r="A67" s="12"/>
      <c r="B67" s="19"/>
      <c r="C67" s="19"/>
      <c r="D67" s="12"/>
      <c r="E67" s="12"/>
      <c r="F67" s="12"/>
      <c r="G67" s="12"/>
      <c r="H67" s="12"/>
      <c r="I67" s="12"/>
      <c r="J67" s="12"/>
      <c r="K67" s="12"/>
      <c r="L67" s="30"/>
      <c r="M67" s="19"/>
      <c r="N67" s="19"/>
    </row>
    <row r="68" spans="1:22" ht="18.600000000000001" customHeight="1" x14ac:dyDescent="0.45">
      <c r="A68" s="59" t="s">
        <v>81</v>
      </c>
      <c r="B68" s="59"/>
      <c r="C68" s="60" t="s">
        <v>82</v>
      </c>
      <c r="D68" s="61"/>
      <c r="E68" s="61"/>
      <c r="F68" s="61"/>
      <c r="G68" s="61"/>
      <c r="H68" s="61"/>
      <c r="I68" s="61"/>
      <c r="J68" s="61"/>
      <c r="K68" s="62"/>
      <c r="L68" s="63" t="s">
        <v>68</v>
      </c>
      <c r="M68" s="63"/>
      <c r="N68" s="63"/>
    </row>
    <row r="69" spans="1:22" ht="30" customHeight="1" x14ac:dyDescent="0.45">
      <c r="A69" s="12"/>
      <c r="B69" s="19"/>
      <c r="C69" s="8"/>
      <c r="D69" s="97" t="s">
        <v>9</v>
      </c>
      <c r="E69" s="97"/>
      <c r="F69" s="97"/>
      <c r="G69" s="97"/>
      <c r="H69" s="97"/>
      <c r="I69" s="97"/>
      <c r="J69" s="97"/>
      <c r="K69" s="98"/>
      <c r="L69" s="14" t="s">
        <v>2</v>
      </c>
      <c r="M69" s="14" t="s">
        <v>3</v>
      </c>
      <c r="N69" s="14" t="s">
        <v>4</v>
      </c>
      <c r="P69" s="37" t="b">
        <v>0</v>
      </c>
      <c r="Q69" s="37" t="b">
        <f>P69</f>
        <v>0</v>
      </c>
      <c r="T69" s="38">
        <f>IF(P69=TRUE,1,0)</f>
        <v>0</v>
      </c>
      <c r="U69" s="38">
        <f>IF(Q69=TRUE,1,0)</f>
        <v>0</v>
      </c>
    </row>
    <row r="70" spans="1:22" ht="30" customHeight="1" x14ac:dyDescent="0.45">
      <c r="A70" s="12"/>
      <c r="B70" s="19"/>
      <c r="C70" s="8"/>
      <c r="D70" s="97"/>
      <c r="E70" s="97"/>
      <c r="F70" s="97"/>
      <c r="G70" s="97"/>
      <c r="H70" s="97"/>
      <c r="I70" s="97"/>
      <c r="J70" s="97"/>
      <c r="K70" s="98"/>
      <c r="L70" s="69">
        <v>1</v>
      </c>
      <c r="M70" s="69">
        <v>1</v>
      </c>
      <c r="N70" s="69"/>
    </row>
    <row r="71" spans="1:22" ht="30" customHeight="1" x14ac:dyDescent="0.45">
      <c r="A71" s="12"/>
      <c r="B71" s="19"/>
      <c r="C71" s="8"/>
      <c r="D71" s="72" t="s">
        <v>77</v>
      </c>
      <c r="E71" s="72"/>
      <c r="F71" s="72"/>
      <c r="G71" s="72"/>
      <c r="H71" s="72"/>
      <c r="I71" s="72"/>
      <c r="J71" s="72"/>
      <c r="K71" s="73"/>
      <c r="L71" s="70"/>
      <c r="M71" s="70"/>
      <c r="N71" s="70"/>
    </row>
    <row r="72" spans="1:22" ht="30" customHeight="1" x14ac:dyDescent="0.45">
      <c r="A72" s="12"/>
      <c r="B72" s="19"/>
      <c r="C72" s="8"/>
      <c r="D72" s="47"/>
      <c r="E72" s="47"/>
      <c r="F72" s="47"/>
      <c r="G72" s="47"/>
      <c r="H72" s="47"/>
      <c r="I72" s="47"/>
      <c r="J72" s="47"/>
      <c r="K72" s="74"/>
      <c r="L72" s="70"/>
      <c r="M72" s="70"/>
      <c r="N72" s="70"/>
    </row>
    <row r="73" spans="1:22" ht="30" customHeight="1" x14ac:dyDescent="0.45">
      <c r="A73" s="12"/>
      <c r="B73" s="19"/>
      <c r="C73" s="8"/>
      <c r="D73" s="47"/>
      <c r="E73" s="47"/>
      <c r="F73" s="47"/>
      <c r="G73" s="47"/>
      <c r="H73" s="47"/>
      <c r="I73" s="47"/>
      <c r="J73" s="47"/>
      <c r="K73" s="74"/>
      <c r="L73" s="70"/>
      <c r="M73" s="70"/>
      <c r="N73" s="70"/>
    </row>
    <row r="74" spans="1:22" ht="30" customHeight="1" x14ac:dyDescent="0.45">
      <c r="A74" s="12"/>
      <c r="B74" s="19"/>
      <c r="C74" s="8"/>
      <c r="D74" s="47"/>
      <c r="E74" s="47"/>
      <c r="F74" s="47"/>
      <c r="G74" s="47"/>
      <c r="H74" s="47"/>
      <c r="I74" s="47"/>
      <c r="J74" s="47"/>
      <c r="K74" s="74"/>
      <c r="L74" s="70"/>
      <c r="M74" s="70"/>
      <c r="N74" s="70"/>
    </row>
    <row r="75" spans="1:22" ht="30" customHeight="1" x14ac:dyDescent="0.45">
      <c r="A75" s="12"/>
      <c r="B75" s="19"/>
      <c r="C75" s="8"/>
      <c r="D75" s="47"/>
      <c r="E75" s="47"/>
      <c r="F75" s="47"/>
      <c r="G75" s="47"/>
      <c r="H75" s="47"/>
      <c r="I75" s="47"/>
      <c r="J75" s="47"/>
      <c r="K75" s="74"/>
      <c r="L75" s="71"/>
      <c r="M75" s="71"/>
      <c r="N75" s="71"/>
    </row>
    <row r="76" spans="1:22" ht="9" customHeight="1" x14ac:dyDescent="0.45">
      <c r="A76" s="12"/>
      <c r="B76" s="19"/>
      <c r="C76" s="8"/>
      <c r="D76" s="18"/>
      <c r="E76" s="18"/>
      <c r="F76" s="18"/>
      <c r="G76" s="18"/>
      <c r="H76" s="18"/>
      <c r="I76" s="18"/>
      <c r="J76" s="18"/>
      <c r="K76" s="18"/>
      <c r="L76" s="28"/>
      <c r="M76" s="28"/>
      <c r="N76" s="28"/>
    </row>
    <row r="77" spans="1:22" ht="9" customHeight="1" x14ac:dyDescent="0.45">
      <c r="A77" s="12"/>
      <c r="B77" s="19"/>
      <c r="C77" s="8"/>
      <c r="D77" s="18"/>
      <c r="E77" s="18"/>
      <c r="F77" s="18"/>
      <c r="G77" s="18"/>
      <c r="H77" s="18"/>
      <c r="I77" s="18"/>
      <c r="J77" s="18"/>
      <c r="K77" s="18"/>
      <c r="L77" s="19"/>
      <c r="M77" s="19"/>
      <c r="N77" s="19"/>
    </row>
    <row r="78" spans="1:22" ht="18.600000000000001" customHeight="1" x14ac:dyDescent="0.45">
      <c r="A78" s="59" t="s">
        <v>83</v>
      </c>
      <c r="B78" s="59"/>
      <c r="C78" s="60" t="s">
        <v>84</v>
      </c>
      <c r="D78" s="61"/>
      <c r="E78" s="61"/>
      <c r="F78" s="61"/>
      <c r="G78" s="61"/>
      <c r="H78" s="61"/>
      <c r="I78" s="61"/>
      <c r="J78" s="61"/>
      <c r="K78" s="62"/>
      <c r="L78" s="63" t="s">
        <v>68</v>
      </c>
      <c r="M78" s="63"/>
      <c r="N78" s="63"/>
    </row>
    <row r="79" spans="1:22" ht="30" customHeight="1" x14ac:dyDescent="0.45">
      <c r="A79" s="12"/>
      <c r="B79" s="19"/>
      <c r="C79" s="8"/>
      <c r="D79" s="43" t="s">
        <v>8</v>
      </c>
      <c r="E79" s="43"/>
      <c r="F79" s="43"/>
      <c r="G79" s="43"/>
      <c r="H79" s="43"/>
      <c r="I79" s="43"/>
      <c r="J79" s="43"/>
      <c r="K79" s="44"/>
      <c r="L79" s="14" t="s">
        <v>2</v>
      </c>
      <c r="M79" s="14" t="s">
        <v>3</v>
      </c>
      <c r="N79" s="14" t="s">
        <v>4</v>
      </c>
    </row>
    <row r="80" spans="1:22" ht="30" customHeight="1" x14ac:dyDescent="0.45">
      <c r="A80" s="12"/>
      <c r="B80" s="19"/>
      <c r="C80" s="8"/>
      <c r="D80" s="43"/>
      <c r="E80" s="43"/>
      <c r="F80" s="43"/>
      <c r="G80" s="43"/>
      <c r="H80" s="43"/>
      <c r="I80" s="43"/>
      <c r="J80" s="43"/>
      <c r="K80" s="44"/>
      <c r="L80" s="69">
        <v>1</v>
      </c>
      <c r="M80" s="69">
        <v>1</v>
      </c>
      <c r="N80" s="69">
        <v>1</v>
      </c>
      <c r="P80" s="37" t="b">
        <v>0</v>
      </c>
      <c r="Q80" s="37" t="b">
        <f>P80</f>
        <v>0</v>
      </c>
      <c r="R80" s="37" t="b">
        <f>P80</f>
        <v>0</v>
      </c>
      <c r="T80" s="38">
        <f>IF(P80=TRUE,1,0)</f>
        <v>0</v>
      </c>
      <c r="U80" s="38">
        <f>IF(Q80=TRUE,1,0)</f>
        <v>0</v>
      </c>
      <c r="V80" s="38">
        <f>IF(R80=TRUE,1,0)</f>
        <v>0</v>
      </c>
    </row>
    <row r="81" spans="1:23" ht="30" customHeight="1" x14ac:dyDescent="0.45">
      <c r="A81" s="12"/>
      <c r="B81" s="19"/>
      <c r="C81" s="8"/>
      <c r="D81" s="72" t="s">
        <v>77</v>
      </c>
      <c r="E81" s="72"/>
      <c r="F81" s="72"/>
      <c r="G81" s="72"/>
      <c r="H81" s="72"/>
      <c r="I81" s="72"/>
      <c r="J81" s="72"/>
      <c r="K81" s="73"/>
      <c r="L81" s="70"/>
      <c r="M81" s="70"/>
      <c r="N81" s="70"/>
    </row>
    <row r="82" spans="1:23" ht="30" customHeight="1" x14ac:dyDescent="0.45">
      <c r="A82" s="12"/>
      <c r="B82" s="19"/>
      <c r="C82" s="8"/>
      <c r="D82" s="47"/>
      <c r="E82" s="47"/>
      <c r="F82" s="47"/>
      <c r="G82" s="47"/>
      <c r="H82" s="47"/>
      <c r="I82" s="47"/>
      <c r="J82" s="47"/>
      <c r="K82" s="74"/>
      <c r="L82" s="70"/>
      <c r="M82" s="70"/>
      <c r="N82" s="70"/>
    </row>
    <row r="83" spans="1:23" ht="30" customHeight="1" x14ac:dyDescent="0.45">
      <c r="A83" s="12"/>
      <c r="B83" s="19"/>
      <c r="C83" s="8"/>
      <c r="D83" s="47"/>
      <c r="E83" s="47"/>
      <c r="F83" s="47"/>
      <c r="G83" s="47"/>
      <c r="H83" s="47"/>
      <c r="I83" s="47"/>
      <c r="J83" s="47"/>
      <c r="K83" s="74"/>
      <c r="L83" s="70"/>
      <c r="M83" s="70"/>
      <c r="N83" s="70"/>
    </row>
    <row r="84" spans="1:23" ht="30" customHeight="1" x14ac:dyDescent="0.45">
      <c r="A84" s="12"/>
      <c r="B84" s="19"/>
      <c r="C84" s="8"/>
      <c r="D84" s="47"/>
      <c r="E84" s="47"/>
      <c r="F84" s="47"/>
      <c r="G84" s="47"/>
      <c r="H84" s="47"/>
      <c r="I84" s="47"/>
      <c r="J84" s="47"/>
      <c r="K84" s="74"/>
      <c r="L84" s="70"/>
      <c r="M84" s="70"/>
      <c r="N84" s="70"/>
    </row>
    <row r="85" spans="1:23" ht="30" customHeight="1" x14ac:dyDescent="0.45">
      <c r="A85" s="12"/>
      <c r="B85" s="19"/>
      <c r="C85" s="8"/>
      <c r="D85" s="47"/>
      <c r="E85" s="47"/>
      <c r="F85" s="47"/>
      <c r="G85" s="47"/>
      <c r="H85" s="47"/>
      <c r="I85" s="47"/>
      <c r="J85" s="47"/>
      <c r="K85" s="74"/>
      <c r="L85" s="71"/>
      <c r="M85" s="71"/>
      <c r="N85" s="71"/>
    </row>
    <row r="86" spans="1:23" ht="9" customHeight="1" x14ac:dyDescent="0.45">
      <c r="A86" s="12"/>
      <c r="B86" s="19"/>
      <c r="C86" s="8"/>
      <c r="D86" s="18"/>
      <c r="E86" s="18"/>
      <c r="F86" s="18"/>
      <c r="G86" s="18"/>
      <c r="H86" s="18"/>
      <c r="I86" s="18"/>
      <c r="J86" s="18"/>
      <c r="K86" s="18"/>
      <c r="L86" s="28"/>
      <c r="M86" s="28"/>
      <c r="N86" s="28"/>
    </row>
    <row r="87" spans="1:23" ht="9" customHeight="1" x14ac:dyDescent="0.45">
      <c r="A87" s="12"/>
      <c r="B87" s="19"/>
      <c r="C87" s="8"/>
      <c r="D87" s="18"/>
      <c r="E87" s="18"/>
      <c r="F87" s="18"/>
      <c r="G87" s="18"/>
      <c r="H87" s="18"/>
      <c r="I87" s="18"/>
      <c r="J87" s="18"/>
      <c r="K87" s="18"/>
      <c r="L87" s="19"/>
      <c r="M87" s="19"/>
      <c r="N87" s="19"/>
    </row>
    <row r="88" spans="1:23" ht="18.600000000000001" customHeight="1" x14ac:dyDescent="0.45">
      <c r="A88" s="59" t="s">
        <v>85</v>
      </c>
      <c r="B88" s="59"/>
      <c r="C88" s="60" t="s">
        <v>96</v>
      </c>
      <c r="D88" s="61"/>
      <c r="E88" s="61"/>
      <c r="F88" s="61"/>
      <c r="G88" s="61"/>
      <c r="H88" s="61"/>
      <c r="I88" s="61"/>
      <c r="J88" s="61"/>
      <c r="K88" s="62"/>
      <c r="L88" s="63" t="s">
        <v>68</v>
      </c>
      <c r="M88" s="63"/>
      <c r="N88" s="63"/>
    </row>
    <row r="89" spans="1:23" ht="30" customHeight="1" x14ac:dyDescent="0.45">
      <c r="A89" s="43" t="s">
        <v>90</v>
      </c>
      <c r="B89" s="43"/>
      <c r="C89" s="43"/>
      <c r="D89" s="43"/>
      <c r="E89" s="43"/>
      <c r="F89" s="43"/>
      <c r="G89" s="43"/>
      <c r="H89" s="43"/>
      <c r="I89" s="43"/>
      <c r="J89" s="43"/>
      <c r="K89" s="44"/>
      <c r="L89" s="14" t="s">
        <v>2</v>
      </c>
      <c r="M89" s="14" t="s">
        <v>3</v>
      </c>
      <c r="N89" s="14" t="s">
        <v>4</v>
      </c>
      <c r="T89" s="38">
        <f>IF(W89&gt;=3,1,0)</f>
        <v>0</v>
      </c>
      <c r="W89" s="37">
        <f>COUNTIF(O90:P93,TRUE)</f>
        <v>0</v>
      </c>
    </row>
    <row r="90" spans="1:23" ht="18" customHeight="1" x14ac:dyDescent="0.45">
      <c r="A90" s="43" t="s">
        <v>92</v>
      </c>
      <c r="B90" s="43"/>
      <c r="C90" s="43"/>
      <c r="D90" s="43"/>
      <c r="E90" s="43"/>
      <c r="F90" s="43"/>
      <c r="G90" s="43"/>
      <c r="H90" s="43"/>
      <c r="I90" s="43"/>
      <c r="J90" s="43"/>
      <c r="K90" s="44"/>
      <c r="L90" s="69">
        <v>1</v>
      </c>
      <c r="M90" s="69"/>
      <c r="N90" s="69"/>
      <c r="O90" s="37" t="b">
        <v>0</v>
      </c>
      <c r="P90" s="37" t="b">
        <v>0</v>
      </c>
    </row>
    <row r="91" spans="1:23" ht="18" customHeight="1" x14ac:dyDescent="0.45">
      <c r="A91" s="43" t="s">
        <v>93</v>
      </c>
      <c r="B91" s="43"/>
      <c r="C91" s="43"/>
      <c r="D91" s="43"/>
      <c r="E91" s="43"/>
      <c r="F91" s="43"/>
      <c r="G91" s="43"/>
      <c r="H91" s="43"/>
      <c r="I91" s="43"/>
      <c r="J91" s="43"/>
      <c r="K91" s="44"/>
      <c r="L91" s="70"/>
      <c r="M91" s="70"/>
      <c r="N91" s="70"/>
      <c r="O91" s="37" t="b">
        <v>0</v>
      </c>
      <c r="P91" s="37" t="b">
        <v>0</v>
      </c>
    </row>
    <row r="92" spans="1:23" ht="18" customHeight="1" x14ac:dyDescent="0.45">
      <c r="A92" s="82" t="s">
        <v>94</v>
      </c>
      <c r="B92" s="82"/>
      <c r="C92" s="82"/>
      <c r="D92" s="82"/>
      <c r="E92" s="82"/>
      <c r="F92" s="82"/>
      <c r="G92" s="82"/>
      <c r="H92" s="82"/>
      <c r="I92" s="82"/>
      <c r="J92" s="82"/>
      <c r="K92" s="83"/>
      <c r="L92" s="70"/>
      <c r="M92" s="70"/>
      <c r="N92" s="70"/>
      <c r="O92" s="37" t="b">
        <v>0</v>
      </c>
      <c r="P92" s="37" t="b">
        <v>0</v>
      </c>
    </row>
    <row r="93" spans="1:23" ht="18" customHeight="1" x14ac:dyDescent="0.45">
      <c r="A93" s="43" t="s">
        <v>95</v>
      </c>
      <c r="B93" s="43"/>
      <c r="C93" s="43"/>
      <c r="D93" s="43"/>
      <c r="E93" s="43"/>
      <c r="F93" s="43"/>
      <c r="G93" s="43"/>
      <c r="H93" s="43"/>
      <c r="I93" s="43"/>
      <c r="J93" s="43"/>
      <c r="K93" s="44"/>
      <c r="L93" s="70"/>
      <c r="M93" s="70"/>
      <c r="N93" s="70"/>
      <c r="O93" s="37" t="b">
        <v>0</v>
      </c>
    </row>
    <row r="94" spans="1:23" ht="18" customHeight="1" x14ac:dyDescent="0.45">
      <c r="A94" s="12"/>
      <c r="B94" s="19"/>
      <c r="C94" s="19"/>
      <c r="D94" s="43" t="s">
        <v>91</v>
      </c>
      <c r="E94" s="43"/>
      <c r="F94" s="43"/>
      <c r="G94" s="43"/>
      <c r="H94" s="43"/>
      <c r="I94" s="43"/>
      <c r="J94" s="43"/>
      <c r="K94" s="44"/>
      <c r="L94" s="70"/>
      <c r="M94" s="70"/>
      <c r="N94" s="70"/>
    </row>
    <row r="95" spans="1:23" ht="9" customHeight="1" x14ac:dyDescent="0.45">
      <c r="A95" s="12"/>
      <c r="B95" s="19"/>
      <c r="C95" s="19"/>
      <c r="D95" s="8"/>
      <c r="E95" s="19"/>
      <c r="F95" s="20"/>
      <c r="G95" s="20"/>
      <c r="H95" s="20"/>
      <c r="I95" s="20"/>
      <c r="J95" s="20"/>
      <c r="K95" s="8"/>
      <c r="L95" s="28"/>
      <c r="M95" s="28"/>
      <c r="N95" s="28"/>
    </row>
    <row r="96" spans="1:23" ht="9" customHeight="1" x14ac:dyDescent="0.45">
      <c r="A96" s="12"/>
      <c r="B96" s="19"/>
      <c r="C96" s="19"/>
      <c r="D96" s="8"/>
      <c r="E96" s="19"/>
      <c r="F96" s="20"/>
      <c r="G96" s="20"/>
      <c r="H96" s="20"/>
      <c r="I96" s="20"/>
      <c r="J96" s="20"/>
      <c r="K96" s="8"/>
      <c r="L96" s="19"/>
      <c r="M96" s="19"/>
      <c r="N96" s="19"/>
    </row>
    <row r="97" spans="1:23" ht="18.600000000000001" customHeight="1" x14ac:dyDescent="0.45">
      <c r="A97" s="59" t="s">
        <v>88</v>
      </c>
      <c r="B97" s="59"/>
      <c r="C97" s="60" t="s">
        <v>96</v>
      </c>
      <c r="D97" s="61"/>
      <c r="E97" s="61"/>
      <c r="F97" s="61"/>
      <c r="G97" s="61"/>
      <c r="H97" s="61"/>
      <c r="I97" s="61"/>
      <c r="J97" s="61"/>
      <c r="K97" s="62"/>
      <c r="L97" s="63" t="s">
        <v>68</v>
      </c>
      <c r="M97" s="63"/>
      <c r="N97" s="63"/>
    </row>
    <row r="98" spans="1:23" ht="30" customHeight="1" x14ac:dyDescent="0.45">
      <c r="A98" s="43" t="s">
        <v>97</v>
      </c>
      <c r="B98" s="43"/>
      <c r="C98" s="43"/>
      <c r="D98" s="43"/>
      <c r="E98" s="43"/>
      <c r="F98" s="43"/>
      <c r="G98" s="43"/>
      <c r="H98" s="43"/>
      <c r="I98" s="43"/>
      <c r="J98" s="43"/>
      <c r="K98" s="44"/>
      <c r="L98" s="14" t="s">
        <v>2</v>
      </c>
      <c r="M98" s="14" t="s">
        <v>3</v>
      </c>
      <c r="N98" s="14" t="s">
        <v>4</v>
      </c>
      <c r="T98" s="38">
        <f>IF(W98&gt;=3,2,0)</f>
        <v>0</v>
      </c>
      <c r="W98" s="37">
        <f>COUNTIF(P99:P106,TRUE)</f>
        <v>0</v>
      </c>
    </row>
    <row r="99" spans="1:23" ht="18" customHeight="1" x14ac:dyDescent="0.45">
      <c r="A99" s="88" t="s">
        <v>102</v>
      </c>
      <c r="B99" s="88"/>
      <c r="C99" s="88"/>
      <c r="D99" s="88"/>
      <c r="E99" s="88"/>
      <c r="F99" s="88"/>
      <c r="G99" s="88"/>
      <c r="H99" s="88"/>
      <c r="I99" s="88"/>
      <c r="J99" s="88"/>
      <c r="K99" s="89"/>
      <c r="L99" s="69">
        <v>2</v>
      </c>
      <c r="M99" s="94"/>
      <c r="N99" s="94"/>
      <c r="P99" s="37" t="b">
        <v>0</v>
      </c>
    </row>
    <row r="100" spans="1:23" ht="18" customHeight="1" x14ac:dyDescent="0.45">
      <c r="A100" s="88" t="s">
        <v>103</v>
      </c>
      <c r="B100" s="88"/>
      <c r="C100" s="88"/>
      <c r="D100" s="88"/>
      <c r="E100" s="88"/>
      <c r="F100" s="88"/>
      <c r="G100" s="88"/>
      <c r="H100" s="88"/>
      <c r="I100" s="88"/>
      <c r="J100" s="88"/>
      <c r="K100" s="89"/>
      <c r="L100" s="70"/>
      <c r="M100" s="95"/>
      <c r="N100" s="95"/>
      <c r="P100" s="37" t="b">
        <v>0</v>
      </c>
    </row>
    <row r="101" spans="1:23" ht="18" customHeight="1" x14ac:dyDescent="0.45">
      <c r="A101" s="88" t="s">
        <v>104</v>
      </c>
      <c r="B101" s="88"/>
      <c r="C101" s="88"/>
      <c r="D101" s="88"/>
      <c r="E101" s="88"/>
      <c r="F101" s="88"/>
      <c r="G101" s="88"/>
      <c r="H101" s="88"/>
      <c r="I101" s="88"/>
      <c r="J101" s="88"/>
      <c r="K101" s="89"/>
      <c r="L101" s="70"/>
      <c r="M101" s="95"/>
      <c r="N101" s="95"/>
      <c r="P101" s="37" t="b">
        <v>0</v>
      </c>
    </row>
    <row r="102" spans="1:23" ht="18" customHeight="1" x14ac:dyDescent="0.45">
      <c r="A102" s="88" t="s">
        <v>105</v>
      </c>
      <c r="B102" s="88"/>
      <c r="C102" s="88"/>
      <c r="D102" s="88"/>
      <c r="E102" s="88"/>
      <c r="F102" s="88"/>
      <c r="G102" s="88"/>
      <c r="H102" s="88"/>
      <c r="I102" s="88"/>
      <c r="J102" s="88"/>
      <c r="K102" s="89"/>
      <c r="L102" s="70"/>
      <c r="M102" s="95"/>
      <c r="N102" s="95"/>
      <c r="P102" s="37" t="b">
        <v>0</v>
      </c>
    </row>
    <row r="103" spans="1:23" ht="18" customHeight="1" x14ac:dyDescent="0.45">
      <c r="A103" s="88" t="s">
        <v>106</v>
      </c>
      <c r="B103" s="88"/>
      <c r="C103" s="88"/>
      <c r="D103" s="88"/>
      <c r="E103" s="88"/>
      <c r="F103" s="88"/>
      <c r="G103" s="88"/>
      <c r="H103" s="88"/>
      <c r="I103" s="88"/>
      <c r="J103" s="88"/>
      <c r="K103" s="89"/>
      <c r="L103" s="70"/>
      <c r="M103" s="95"/>
      <c r="N103" s="95"/>
      <c r="P103" s="37" t="b">
        <v>0</v>
      </c>
    </row>
    <row r="104" spans="1:23" ht="18" customHeight="1" x14ac:dyDescent="0.45">
      <c r="A104" s="88" t="s">
        <v>107</v>
      </c>
      <c r="B104" s="88"/>
      <c r="C104" s="88"/>
      <c r="D104" s="88"/>
      <c r="E104" s="88"/>
      <c r="F104" s="88"/>
      <c r="G104" s="88"/>
      <c r="H104" s="88"/>
      <c r="I104" s="88"/>
      <c r="J104" s="88"/>
      <c r="K104" s="89"/>
      <c r="L104" s="70"/>
      <c r="M104" s="95"/>
      <c r="N104" s="95"/>
      <c r="P104" s="37" t="b">
        <v>0</v>
      </c>
    </row>
    <row r="105" spans="1:23" ht="18" customHeight="1" x14ac:dyDescent="0.45">
      <c r="A105" s="31" t="s">
        <v>108</v>
      </c>
      <c r="B105" s="32"/>
      <c r="C105" s="31"/>
      <c r="D105" s="33"/>
      <c r="E105" s="88"/>
      <c r="F105" s="88"/>
      <c r="G105" s="88"/>
      <c r="H105" s="88"/>
      <c r="I105" s="88"/>
      <c r="J105" s="88"/>
      <c r="K105" s="89"/>
      <c r="L105" s="70"/>
      <c r="M105" s="95"/>
      <c r="N105" s="95"/>
      <c r="P105" s="37" t="b">
        <v>0</v>
      </c>
    </row>
    <row r="106" spans="1:23" ht="18" customHeight="1" x14ac:dyDescent="0.45">
      <c r="A106" s="88" t="s">
        <v>109</v>
      </c>
      <c r="B106" s="88"/>
      <c r="C106" s="88"/>
      <c r="D106" s="88"/>
      <c r="E106" s="88"/>
      <c r="F106" s="88"/>
      <c r="G106" s="88"/>
      <c r="H106" s="88"/>
      <c r="I106" s="88"/>
      <c r="J106" s="88"/>
      <c r="K106" s="89"/>
      <c r="L106" s="70"/>
      <c r="M106" s="95"/>
      <c r="N106" s="95"/>
      <c r="P106" s="37" t="b">
        <v>0</v>
      </c>
    </row>
    <row r="107" spans="1:23" ht="18" customHeight="1" x14ac:dyDescent="0.45">
      <c r="A107" s="12"/>
      <c r="B107" s="19"/>
      <c r="C107" s="19"/>
      <c r="D107" s="43" t="s">
        <v>91</v>
      </c>
      <c r="E107" s="43"/>
      <c r="F107" s="43"/>
      <c r="G107" s="43"/>
      <c r="H107" s="43"/>
      <c r="I107" s="43"/>
      <c r="J107" s="43"/>
      <c r="K107" s="44"/>
      <c r="L107" s="71"/>
      <c r="M107" s="96"/>
      <c r="N107" s="96"/>
    </row>
    <row r="108" spans="1:23" ht="9" customHeight="1" x14ac:dyDescent="0.45">
      <c r="A108" s="12"/>
      <c r="B108" s="19"/>
      <c r="C108" s="19"/>
      <c r="D108" s="8"/>
      <c r="E108" s="18"/>
      <c r="F108" s="18"/>
      <c r="G108" s="18"/>
      <c r="H108" s="18"/>
      <c r="I108" s="18"/>
      <c r="J108" s="18"/>
      <c r="K108" s="18"/>
      <c r="L108" s="28"/>
      <c r="M108" s="28"/>
      <c r="N108" s="28"/>
    </row>
    <row r="109" spans="1:23" ht="9" customHeight="1" x14ac:dyDescent="0.45">
      <c r="A109" s="12"/>
      <c r="B109" s="19"/>
      <c r="C109" s="19"/>
      <c r="D109" s="8"/>
      <c r="E109" s="18"/>
      <c r="F109" s="18"/>
      <c r="G109" s="18"/>
      <c r="H109" s="18"/>
      <c r="I109" s="18"/>
      <c r="J109" s="18"/>
      <c r="K109" s="18"/>
      <c r="L109" s="19"/>
      <c r="M109" s="19"/>
      <c r="N109" s="19"/>
    </row>
    <row r="110" spans="1:23" ht="18.600000000000001" customHeight="1" x14ac:dyDescent="0.45">
      <c r="A110" s="59" t="s">
        <v>98</v>
      </c>
      <c r="B110" s="59"/>
      <c r="C110" s="60" t="s">
        <v>86</v>
      </c>
      <c r="D110" s="61"/>
      <c r="E110" s="61"/>
      <c r="F110" s="61"/>
      <c r="G110" s="61"/>
      <c r="H110" s="61"/>
      <c r="I110" s="61"/>
      <c r="J110" s="61"/>
      <c r="K110" s="62"/>
      <c r="L110" s="63" t="s">
        <v>68</v>
      </c>
      <c r="M110" s="63"/>
      <c r="N110" s="63"/>
    </row>
    <row r="111" spans="1:23" ht="30" customHeight="1" x14ac:dyDescent="0.45">
      <c r="A111" s="12"/>
      <c r="B111" s="16"/>
      <c r="C111" s="18"/>
      <c r="D111" s="43" t="s">
        <v>110</v>
      </c>
      <c r="E111" s="43"/>
      <c r="F111" s="43"/>
      <c r="G111" s="43"/>
      <c r="H111" s="43"/>
      <c r="I111" s="43"/>
      <c r="J111" s="43"/>
      <c r="K111" s="44"/>
      <c r="L111" s="14" t="s">
        <v>2</v>
      </c>
      <c r="M111" s="14" t="s">
        <v>3</v>
      </c>
      <c r="N111" s="14" t="s">
        <v>4</v>
      </c>
      <c r="P111" s="37" t="b">
        <v>0</v>
      </c>
      <c r="R111" s="37" t="b">
        <f>P111</f>
        <v>0</v>
      </c>
      <c r="T111" s="38">
        <f>IF(OR(P111=TRUE,P113=TRUE),1,0)</f>
        <v>0</v>
      </c>
      <c r="V111" s="38">
        <f>IF(OR(R111=TRUE,R113=TRUE),1,0)</f>
        <v>0</v>
      </c>
    </row>
    <row r="112" spans="1:23" ht="30" customHeight="1" x14ac:dyDescent="0.45">
      <c r="A112" s="12"/>
      <c r="B112" s="16"/>
      <c r="C112" s="18"/>
      <c r="D112" s="43"/>
      <c r="E112" s="43"/>
      <c r="F112" s="43"/>
      <c r="G112" s="43"/>
      <c r="H112" s="43"/>
      <c r="I112" s="43"/>
      <c r="J112" s="43"/>
      <c r="K112" s="44"/>
      <c r="L112" s="69">
        <v>1</v>
      </c>
      <c r="M112" s="69"/>
      <c r="N112" s="69">
        <v>1</v>
      </c>
    </row>
    <row r="113" spans="1:22" ht="30" customHeight="1" x14ac:dyDescent="0.45">
      <c r="A113" s="12"/>
      <c r="B113" s="16"/>
      <c r="C113" s="18"/>
      <c r="D113" s="65" t="s">
        <v>111</v>
      </c>
      <c r="E113" s="65"/>
      <c r="F113" s="65"/>
      <c r="G113" s="65"/>
      <c r="H113" s="65"/>
      <c r="I113" s="65"/>
      <c r="J113" s="65"/>
      <c r="K113" s="66"/>
      <c r="L113" s="70"/>
      <c r="M113" s="70"/>
      <c r="N113" s="70"/>
      <c r="P113" s="37" t="b">
        <v>0</v>
      </c>
      <c r="R113" s="37" t="b">
        <f>P113</f>
        <v>0</v>
      </c>
    </row>
    <row r="114" spans="1:22" ht="30" customHeight="1" x14ac:dyDescent="0.45">
      <c r="A114" s="12"/>
      <c r="B114" s="16"/>
      <c r="C114" s="18"/>
      <c r="D114" s="67"/>
      <c r="E114" s="67"/>
      <c r="F114" s="67"/>
      <c r="G114" s="67"/>
      <c r="H114" s="67"/>
      <c r="I114" s="67"/>
      <c r="J114" s="67"/>
      <c r="K114" s="68"/>
      <c r="L114" s="70"/>
      <c r="M114" s="70"/>
      <c r="N114" s="70"/>
    </row>
    <row r="115" spans="1:22" ht="30" customHeight="1" x14ac:dyDescent="0.45">
      <c r="A115" s="12"/>
      <c r="B115" s="16"/>
      <c r="C115" s="19"/>
      <c r="D115" s="72" t="s">
        <v>67</v>
      </c>
      <c r="E115" s="72"/>
      <c r="F115" s="72"/>
      <c r="G115" s="72"/>
      <c r="H115" s="72"/>
      <c r="I115" s="72"/>
      <c r="J115" s="72"/>
      <c r="K115" s="73"/>
      <c r="L115" s="70"/>
      <c r="M115" s="70"/>
      <c r="N115" s="70"/>
    </row>
    <row r="116" spans="1:22" ht="30" customHeight="1" x14ac:dyDescent="0.45">
      <c r="A116" s="12"/>
      <c r="B116" s="16"/>
      <c r="C116" s="19"/>
      <c r="D116" s="47"/>
      <c r="E116" s="47"/>
      <c r="F116" s="47"/>
      <c r="G116" s="47"/>
      <c r="H116" s="47"/>
      <c r="I116" s="47"/>
      <c r="J116" s="47"/>
      <c r="K116" s="74"/>
      <c r="L116" s="70"/>
      <c r="M116" s="70"/>
      <c r="N116" s="70"/>
    </row>
    <row r="117" spans="1:22" ht="30" customHeight="1" x14ac:dyDescent="0.45">
      <c r="A117" s="12"/>
      <c r="B117" s="16"/>
      <c r="C117" s="19"/>
      <c r="D117" s="47"/>
      <c r="E117" s="47"/>
      <c r="F117" s="47"/>
      <c r="G117" s="47"/>
      <c r="H117" s="47"/>
      <c r="I117" s="47"/>
      <c r="J117" s="47"/>
      <c r="K117" s="74"/>
      <c r="L117" s="71"/>
      <c r="M117" s="71"/>
      <c r="N117" s="71"/>
    </row>
    <row r="118" spans="1:22" ht="9" customHeight="1" x14ac:dyDescent="0.45">
      <c r="A118" s="12"/>
      <c r="B118" s="16"/>
      <c r="C118" s="19"/>
      <c r="D118" s="12"/>
      <c r="E118" s="12"/>
      <c r="F118" s="12"/>
      <c r="G118" s="12"/>
      <c r="H118" s="12"/>
      <c r="I118" s="12"/>
      <c r="J118" s="12"/>
      <c r="K118" s="12"/>
      <c r="L118" s="28"/>
      <c r="M118" s="28"/>
      <c r="N118" s="28"/>
    </row>
    <row r="119" spans="1:22" ht="9" customHeight="1" x14ac:dyDescent="0.45">
      <c r="A119" s="12"/>
      <c r="B119" s="16"/>
      <c r="C119" s="19"/>
      <c r="D119" s="12"/>
      <c r="E119" s="12"/>
      <c r="F119" s="12"/>
      <c r="G119" s="12"/>
      <c r="H119" s="12"/>
      <c r="I119" s="12"/>
      <c r="J119" s="12"/>
      <c r="K119" s="12"/>
      <c r="L119" s="19"/>
      <c r="M119" s="19"/>
      <c r="N119" s="19"/>
    </row>
    <row r="120" spans="1:22" ht="18.600000000000001" customHeight="1" x14ac:dyDescent="0.45">
      <c r="A120" s="59" t="s">
        <v>112</v>
      </c>
      <c r="B120" s="59"/>
      <c r="C120" s="60" t="s">
        <v>89</v>
      </c>
      <c r="D120" s="61"/>
      <c r="E120" s="61"/>
      <c r="F120" s="61"/>
      <c r="G120" s="61"/>
      <c r="H120" s="61"/>
      <c r="I120" s="61"/>
      <c r="J120" s="61"/>
      <c r="K120" s="62"/>
      <c r="L120" s="63" t="s">
        <v>68</v>
      </c>
      <c r="M120" s="63"/>
      <c r="N120" s="63"/>
    </row>
    <row r="121" spans="1:22" ht="30" customHeight="1" x14ac:dyDescent="0.45">
      <c r="A121" s="12"/>
      <c r="B121" s="16"/>
      <c r="C121" s="18"/>
      <c r="D121" s="43" t="s">
        <v>113</v>
      </c>
      <c r="E121" s="43"/>
      <c r="F121" s="43"/>
      <c r="G121" s="43"/>
      <c r="H121" s="43"/>
      <c r="I121" s="43"/>
      <c r="J121" s="43"/>
      <c r="K121" s="44"/>
      <c r="L121" s="14" t="s">
        <v>2</v>
      </c>
      <c r="M121" s="14" t="s">
        <v>3</v>
      </c>
      <c r="N121" s="14" t="s">
        <v>4</v>
      </c>
      <c r="P121" s="37" t="b">
        <v>0</v>
      </c>
      <c r="R121" s="37" t="b">
        <f>P121</f>
        <v>0</v>
      </c>
      <c r="T121" s="38">
        <f>IF(OR(P121=TRUE,P123=TRUE),1,0)</f>
        <v>0</v>
      </c>
      <c r="V121" s="38">
        <f>IF(OR(R121=TRUE,R123=TRUE),1,0)</f>
        <v>0</v>
      </c>
    </row>
    <row r="122" spans="1:22" ht="30" customHeight="1" x14ac:dyDescent="0.45">
      <c r="A122" s="18"/>
      <c r="B122" s="19"/>
      <c r="C122" s="18"/>
      <c r="D122" s="43"/>
      <c r="E122" s="43"/>
      <c r="F122" s="43"/>
      <c r="G122" s="43"/>
      <c r="H122" s="43"/>
      <c r="I122" s="43"/>
      <c r="J122" s="43"/>
      <c r="K122" s="44"/>
      <c r="L122" s="69">
        <v>1</v>
      </c>
      <c r="M122" s="69"/>
      <c r="N122" s="69">
        <v>1</v>
      </c>
    </row>
    <row r="123" spans="1:22" ht="30" customHeight="1" x14ac:dyDescent="0.45">
      <c r="A123" s="18"/>
      <c r="B123" s="19"/>
      <c r="C123" s="8"/>
      <c r="D123" s="43"/>
      <c r="E123" s="43"/>
      <c r="F123" s="43"/>
      <c r="G123" s="43"/>
      <c r="H123" s="43"/>
      <c r="I123" s="43"/>
      <c r="J123" s="43"/>
      <c r="K123" s="44"/>
      <c r="L123" s="70"/>
      <c r="M123" s="70"/>
      <c r="N123" s="70"/>
      <c r="P123" s="37" t="b">
        <v>0</v>
      </c>
      <c r="R123" s="37" t="b">
        <f>P123</f>
        <v>0</v>
      </c>
    </row>
    <row r="124" spans="1:22" ht="30" customHeight="1" x14ac:dyDescent="0.45">
      <c r="A124" s="18"/>
      <c r="B124" s="19"/>
      <c r="C124" s="8"/>
      <c r="D124" s="92" t="s">
        <v>11</v>
      </c>
      <c r="E124" s="92"/>
      <c r="F124" s="92"/>
      <c r="G124" s="92"/>
      <c r="H124" s="92"/>
      <c r="I124" s="92"/>
      <c r="J124" s="92"/>
      <c r="K124" s="93"/>
      <c r="L124" s="70"/>
      <c r="M124" s="70"/>
      <c r="N124" s="70"/>
    </row>
    <row r="125" spans="1:22" ht="30" customHeight="1" x14ac:dyDescent="0.45">
      <c r="A125" s="18"/>
      <c r="B125" s="19"/>
      <c r="C125" s="8"/>
      <c r="D125" s="72" t="s">
        <v>67</v>
      </c>
      <c r="E125" s="72"/>
      <c r="F125" s="72"/>
      <c r="G125" s="72"/>
      <c r="H125" s="72"/>
      <c r="I125" s="72"/>
      <c r="J125" s="72"/>
      <c r="K125" s="73"/>
      <c r="L125" s="70"/>
      <c r="M125" s="70"/>
      <c r="N125" s="70"/>
    </row>
    <row r="126" spans="1:22" ht="30" customHeight="1" x14ac:dyDescent="0.45">
      <c r="A126" s="18"/>
      <c r="B126" s="19"/>
      <c r="C126" s="8"/>
      <c r="D126" s="47"/>
      <c r="E126" s="47"/>
      <c r="F126" s="47"/>
      <c r="G126" s="47"/>
      <c r="H126" s="47"/>
      <c r="I126" s="47"/>
      <c r="J126" s="47"/>
      <c r="K126" s="74"/>
      <c r="L126" s="70"/>
      <c r="M126" s="70"/>
      <c r="N126" s="70"/>
    </row>
    <row r="127" spans="1:22" ht="30" customHeight="1" x14ac:dyDescent="0.45">
      <c r="A127" s="18"/>
      <c r="B127" s="19"/>
      <c r="C127" s="8"/>
      <c r="D127" s="47"/>
      <c r="E127" s="47"/>
      <c r="F127" s="47"/>
      <c r="G127" s="47"/>
      <c r="H127" s="47"/>
      <c r="I127" s="47"/>
      <c r="J127" s="47"/>
      <c r="K127" s="74"/>
      <c r="L127" s="71"/>
      <c r="M127" s="71"/>
      <c r="N127" s="71"/>
    </row>
    <row r="128" spans="1:22" ht="9" customHeight="1" x14ac:dyDescent="0.45">
      <c r="A128" s="18"/>
      <c r="B128" s="19"/>
      <c r="C128" s="8"/>
      <c r="D128" s="18"/>
      <c r="E128" s="18"/>
      <c r="F128" s="18"/>
      <c r="G128" s="18"/>
      <c r="H128" s="18"/>
      <c r="I128" s="18"/>
      <c r="J128" s="18"/>
      <c r="K128" s="18"/>
      <c r="L128" s="11"/>
      <c r="M128" s="11"/>
      <c r="N128" s="11"/>
    </row>
    <row r="129" spans="1:22" ht="9" customHeight="1" x14ac:dyDescent="0.45">
      <c r="A129" s="18"/>
      <c r="B129" s="19"/>
      <c r="C129" s="8"/>
      <c r="D129" s="18"/>
      <c r="E129" s="18"/>
      <c r="F129" s="18"/>
      <c r="G129" s="18"/>
      <c r="H129" s="18"/>
      <c r="I129" s="18"/>
      <c r="J129" s="18"/>
      <c r="K129" s="18"/>
      <c r="L129" s="18"/>
      <c r="M129" s="18"/>
      <c r="N129" s="18"/>
    </row>
    <row r="130" spans="1:22" ht="18.600000000000001" customHeight="1" x14ac:dyDescent="0.45">
      <c r="A130" s="59" t="s">
        <v>116</v>
      </c>
      <c r="B130" s="59"/>
      <c r="C130" s="60" t="s">
        <v>117</v>
      </c>
      <c r="D130" s="61"/>
      <c r="E130" s="61"/>
      <c r="F130" s="61"/>
      <c r="G130" s="61"/>
      <c r="H130" s="61"/>
      <c r="I130" s="61"/>
      <c r="J130" s="61"/>
      <c r="K130" s="62"/>
      <c r="L130" s="63" t="s">
        <v>68</v>
      </c>
      <c r="M130" s="63"/>
      <c r="N130" s="63"/>
    </row>
    <row r="131" spans="1:22" ht="30" customHeight="1" x14ac:dyDescent="0.45">
      <c r="A131" s="18"/>
      <c r="B131" s="19"/>
      <c r="C131" s="8"/>
      <c r="D131" s="43" t="s">
        <v>12</v>
      </c>
      <c r="E131" s="43"/>
      <c r="F131" s="43"/>
      <c r="G131" s="43"/>
      <c r="H131" s="43"/>
      <c r="I131" s="43"/>
      <c r="J131" s="43"/>
      <c r="K131" s="44"/>
      <c r="L131" s="14" t="s">
        <v>2</v>
      </c>
      <c r="M131" s="14" t="s">
        <v>3</v>
      </c>
      <c r="N131" s="14" t="s">
        <v>4</v>
      </c>
      <c r="P131" s="37" t="b">
        <v>0</v>
      </c>
      <c r="R131" s="37" t="b">
        <f>P131</f>
        <v>0</v>
      </c>
      <c r="T131" s="38">
        <f>IF(OR(P131=TRUE,P132=TRUE,P133=TRUE,P134=TRUE),1,0)</f>
        <v>0</v>
      </c>
      <c r="V131" s="38">
        <f>IF(OR(R131=TRUE,R132=TRUE,R133=TRUE,R134=TRUE),1,0)</f>
        <v>0</v>
      </c>
    </row>
    <row r="132" spans="1:22" ht="30" customHeight="1" x14ac:dyDescent="0.45">
      <c r="A132" s="18"/>
      <c r="B132" s="19"/>
      <c r="C132" s="8"/>
      <c r="D132" s="45" t="s">
        <v>190</v>
      </c>
      <c r="E132" s="45"/>
      <c r="F132" s="45"/>
      <c r="G132" s="45"/>
      <c r="H132" s="45"/>
      <c r="I132" s="45"/>
      <c r="J132" s="45"/>
      <c r="K132" s="46"/>
      <c r="L132" s="69">
        <v>1</v>
      </c>
      <c r="M132" s="69"/>
      <c r="N132" s="69">
        <v>1</v>
      </c>
      <c r="P132" s="37" t="b">
        <v>0</v>
      </c>
      <c r="R132" s="37" t="b">
        <f t="shared" ref="R132:R134" si="0">P132</f>
        <v>0</v>
      </c>
    </row>
    <row r="133" spans="1:22" ht="30" customHeight="1" x14ac:dyDescent="0.45">
      <c r="A133" s="18"/>
      <c r="B133" s="19"/>
      <c r="C133" s="8"/>
      <c r="D133" s="45" t="s">
        <v>13</v>
      </c>
      <c r="E133" s="45"/>
      <c r="F133" s="45"/>
      <c r="G133" s="45"/>
      <c r="H133" s="45"/>
      <c r="I133" s="45"/>
      <c r="J133" s="45"/>
      <c r="K133" s="46"/>
      <c r="L133" s="70"/>
      <c r="M133" s="70"/>
      <c r="N133" s="70"/>
      <c r="P133" s="37" t="b">
        <v>0</v>
      </c>
      <c r="R133" s="37" t="b">
        <f t="shared" si="0"/>
        <v>0</v>
      </c>
    </row>
    <row r="134" spans="1:22" ht="30" customHeight="1" x14ac:dyDescent="0.45">
      <c r="A134" s="18"/>
      <c r="B134" s="19"/>
      <c r="C134" s="8"/>
      <c r="D134" s="43" t="s">
        <v>14</v>
      </c>
      <c r="E134" s="43"/>
      <c r="F134" s="43"/>
      <c r="G134" s="43"/>
      <c r="H134" s="43"/>
      <c r="I134" s="43"/>
      <c r="J134" s="43"/>
      <c r="K134" s="44"/>
      <c r="L134" s="70"/>
      <c r="M134" s="70"/>
      <c r="N134" s="70"/>
      <c r="P134" s="37" t="b">
        <v>0</v>
      </c>
      <c r="R134" s="37" t="b">
        <f t="shared" si="0"/>
        <v>0</v>
      </c>
    </row>
    <row r="135" spans="1:22" ht="30" customHeight="1" x14ac:dyDescent="0.45">
      <c r="A135" s="18"/>
      <c r="B135" s="19"/>
      <c r="C135" s="8"/>
      <c r="D135" s="72" t="s">
        <v>67</v>
      </c>
      <c r="E135" s="72"/>
      <c r="F135" s="72"/>
      <c r="G135" s="72"/>
      <c r="H135" s="72"/>
      <c r="I135" s="72"/>
      <c r="J135" s="72"/>
      <c r="K135" s="73"/>
      <c r="L135" s="70"/>
      <c r="M135" s="70"/>
      <c r="N135" s="70"/>
    </row>
    <row r="136" spans="1:22" ht="30" customHeight="1" x14ac:dyDescent="0.45">
      <c r="A136" s="18"/>
      <c r="B136" s="19"/>
      <c r="C136" s="8"/>
      <c r="D136" s="47"/>
      <c r="E136" s="47"/>
      <c r="F136" s="47"/>
      <c r="G136" s="47"/>
      <c r="H136" s="47"/>
      <c r="I136" s="47"/>
      <c r="J136" s="47"/>
      <c r="K136" s="74"/>
      <c r="L136" s="70"/>
      <c r="M136" s="70"/>
      <c r="N136" s="70"/>
    </row>
    <row r="137" spans="1:22" ht="30" customHeight="1" x14ac:dyDescent="0.45">
      <c r="A137" s="18"/>
      <c r="B137" s="19"/>
      <c r="C137" s="8"/>
      <c r="D137" s="47"/>
      <c r="E137" s="47"/>
      <c r="F137" s="47"/>
      <c r="G137" s="47"/>
      <c r="H137" s="47"/>
      <c r="I137" s="47"/>
      <c r="J137" s="47"/>
      <c r="K137" s="74"/>
      <c r="L137" s="71"/>
      <c r="M137" s="71"/>
      <c r="N137" s="71"/>
    </row>
    <row r="138" spans="1:22" ht="9" customHeight="1" x14ac:dyDescent="0.45">
      <c r="A138" s="18"/>
      <c r="B138" s="19"/>
      <c r="C138" s="8"/>
      <c r="D138" s="18"/>
      <c r="E138" s="18"/>
      <c r="F138" s="18"/>
      <c r="G138" s="18"/>
      <c r="H138" s="18"/>
      <c r="I138" s="18"/>
      <c r="J138" s="18"/>
      <c r="K138" s="18"/>
      <c r="L138" s="28"/>
      <c r="M138" s="28"/>
      <c r="N138" s="28"/>
    </row>
    <row r="139" spans="1:22" ht="9" customHeight="1" x14ac:dyDescent="0.45">
      <c r="A139" s="18"/>
      <c r="B139" s="19"/>
      <c r="C139" s="8"/>
      <c r="D139" s="18"/>
      <c r="E139" s="18"/>
      <c r="F139" s="18"/>
      <c r="G139" s="18"/>
      <c r="H139" s="18"/>
      <c r="I139" s="18"/>
      <c r="J139" s="18"/>
      <c r="K139" s="18"/>
      <c r="L139" s="19"/>
      <c r="M139" s="19"/>
      <c r="N139" s="19"/>
    </row>
    <row r="140" spans="1:22" ht="18.600000000000001" customHeight="1" x14ac:dyDescent="0.45">
      <c r="A140" s="59" t="s">
        <v>118</v>
      </c>
      <c r="B140" s="59"/>
      <c r="C140" s="60" t="s">
        <v>117</v>
      </c>
      <c r="D140" s="61"/>
      <c r="E140" s="61"/>
      <c r="F140" s="61"/>
      <c r="G140" s="61"/>
      <c r="H140" s="61"/>
      <c r="I140" s="61"/>
      <c r="J140" s="61"/>
      <c r="K140" s="62"/>
      <c r="L140" s="63" t="s">
        <v>68</v>
      </c>
      <c r="M140" s="63"/>
      <c r="N140" s="63"/>
    </row>
    <row r="141" spans="1:22" ht="30" customHeight="1" x14ac:dyDescent="0.45">
      <c r="A141" s="43" t="s">
        <v>123</v>
      </c>
      <c r="B141" s="43"/>
      <c r="C141" s="43"/>
      <c r="D141" s="43"/>
      <c r="E141" s="43"/>
      <c r="F141" s="43"/>
      <c r="G141" s="43"/>
      <c r="H141" s="43"/>
      <c r="I141" s="43"/>
      <c r="J141" s="43"/>
      <c r="K141" s="44"/>
      <c r="L141" s="14" t="s">
        <v>2</v>
      </c>
      <c r="M141" s="14" t="s">
        <v>3</v>
      </c>
      <c r="N141" s="14" t="s">
        <v>4</v>
      </c>
      <c r="P141" s="37" t="b">
        <v>0</v>
      </c>
      <c r="T141" s="38">
        <f>IF(P141=TRUE,2,0)</f>
        <v>0</v>
      </c>
    </row>
    <row r="142" spans="1:22" ht="30" customHeight="1" x14ac:dyDescent="0.45">
      <c r="A142" s="43"/>
      <c r="B142" s="43"/>
      <c r="C142" s="43"/>
      <c r="D142" s="43"/>
      <c r="E142" s="43"/>
      <c r="F142" s="43"/>
      <c r="G142" s="43"/>
      <c r="H142" s="43"/>
      <c r="I142" s="43"/>
      <c r="J142" s="43"/>
      <c r="K142" s="44"/>
      <c r="L142" s="69">
        <v>2</v>
      </c>
      <c r="M142" s="69"/>
      <c r="N142" s="69"/>
    </row>
    <row r="143" spans="1:22" ht="30" customHeight="1" x14ac:dyDescent="0.45">
      <c r="A143" s="27"/>
      <c r="B143" s="27"/>
      <c r="C143" s="27"/>
      <c r="D143" s="72" t="s">
        <v>149</v>
      </c>
      <c r="E143" s="85"/>
      <c r="F143" s="85"/>
      <c r="G143" s="85"/>
      <c r="H143" s="85"/>
      <c r="I143" s="85"/>
      <c r="J143" s="85"/>
      <c r="K143" s="85"/>
      <c r="L143" s="71"/>
      <c r="M143" s="71"/>
      <c r="N143" s="71"/>
    </row>
    <row r="144" spans="1:22" ht="18" customHeight="1" x14ac:dyDescent="0.45">
      <c r="A144" s="27"/>
      <c r="B144" s="27"/>
      <c r="C144" s="27"/>
      <c r="D144" s="27"/>
      <c r="E144" s="27"/>
      <c r="F144" s="27"/>
      <c r="G144" s="27"/>
      <c r="H144" s="27"/>
      <c r="I144" s="27"/>
      <c r="J144" s="27"/>
      <c r="K144" s="27"/>
      <c r="L144" s="34"/>
      <c r="M144" s="34"/>
      <c r="N144" s="34"/>
    </row>
    <row r="145" spans="1:22" ht="18.600000000000001" customHeight="1" x14ac:dyDescent="0.45">
      <c r="A145" s="59" t="s">
        <v>120</v>
      </c>
      <c r="B145" s="59"/>
      <c r="C145" s="60" t="s">
        <v>117</v>
      </c>
      <c r="D145" s="61"/>
      <c r="E145" s="61"/>
      <c r="F145" s="61"/>
      <c r="G145" s="61"/>
      <c r="H145" s="61"/>
      <c r="I145" s="61"/>
      <c r="J145" s="61"/>
      <c r="K145" s="62"/>
      <c r="L145" s="63" t="s">
        <v>68</v>
      </c>
      <c r="M145" s="63"/>
      <c r="N145" s="63"/>
    </row>
    <row r="146" spans="1:22" ht="30" customHeight="1" x14ac:dyDescent="0.45">
      <c r="A146" s="43" t="s">
        <v>119</v>
      </c>
      <c r="B146" s="43"/>
      <c r="C146" s="43"/>
      <c r="D146" s="43"/>
      <c r="E146" s="43"/>
      <c r="F146" s="43"/>
      <c r="G146" s="43"/>
      <c r="H146" s="43"/>
      <c r="I146" s="43"/>
      <c r="J146" s="43"/>
      <c r="K146" s="44"/>
      <c r="L146" s="14" t="s">
        <v>2</v>
      </c>
      <c r="M146" s="14" t="s">
        <v>3</v>
      </c>
      <c r="N146" s="14" t="s">
        <v>4</v>
      </c>
    </row>
    <row r="147" spans="1:22" ht="30" customHeight="1" x14ac:dyDescent="0.45">
      <c r="A147" s="43"/>
      <c r="B147" s="43"/>
      <c r="C147" s="43"/>
      <c r="D147" s="43"/>
      <c r="E147" s="43"/>
      <c r="F147" s="43"/>
      <c r="G147" s="43"/>
      <c r="H147" s="43"/>
      <c r="I147" s="43"/>
      <c r="J147" s="43"/>
      <c r="K147" s="44"/>
      <c r="L147" s="42">
        <v>3</v>
      </c>
      <c r="M147" s="42"/>
      <c r="N147" s="42"/>
      <c r="P147" s="37" t="b">
        <v>0</v>
      </c>
      <c r="T147" s="38">
        <f>IF(P147=TRUE,3,0)</f>
        <v>0</v>
      </c>
    </row>
    <row r="148" spans="1:22" ht="30" customHeight="1" x14ac:dyDescent="0.45">
      <c r="A148" s="27"/>
      <c r="B148" s="27"/>
      <c r="C148" s="27"/>
      <c r="D148" s="72" t="s">
        <v>149</v>
      </c>
      <c r="E148" s="85"/>
      <c r="F148" s="85"/>
      <c r="G148" s="85"/>
      <c r="H148" s="85"/>
      <c r="I148" s="85"/>
      <c r="J148" s="85"/>
      <c r="K148" s="85"/>
      <c r="L148" s="42"/>
      <c r="M148" s="42"/>
      <c r="N148" s="42"/>
    </row>
    <row r="149" spans="1:22" ht="18" customHeight="1" x14ac:dyDescent="0.45">
      <c r="A149" s="8"/>
      <c r="B149" s="8"/>
      <c r="C149" s="8"/>
      <c r="D149" s="8"/>
      <c r="E149" s="8"/>
      <c r="F149" s="8"/>
      <c r="G149" s="8"/>
      <c r="H149" s="8"/>
      <c r="I149" s="8"/>
      <c r="J149" s="8"/>
      <c r="K149" s="8"/>
      <c r="L149" s="19"/>
      <c r="M149" s="19"/>
      <c r="N149" s="19"/>
    </row>
    <row r="150" spans="1:22" ht="18.600000000000001" customHeight="1" x14ac:dyDescent="0.45">
      <c r="A150" s="84" t="s">
        <v>121</v>
      </c>
      <c r="B150" s="84"/>
      <c r="C150" s="84"/>
      <c r="D150" s="84"/>
      <c r="E150" s="84"/>
      <c r="F150" s="84"/>
      <c r="G150" s="84"/>
      <c r="H150" s="84"/>
      <c r="I150" s="84"/>
      <c r="J150" s="84"/>
      <c r="K150" s="84"/>
      <c r="L150" s="84"/>
      <c r="M150" s="84"/>
      <c r="N150" s="84"/>
      <c r="Q150" s="39"/>
    </row>
    <row r="151" spans="1:22" ht="18.600000000000001" customHeight="1" x14ac:dyDescent="0.45">
      <c r="A151" s="59" t="s">
        <v>122</v>
      </c>
      <c r="B151" s="59"/>
      <c r="C151" s="60" t="s">
        <v>125</v>
      </c>
      <c r="D151" s="61"/>
      <c r="E151" s="61"/>
      <c r="F151" s="61"/>
      <c r="G151" s="61"/>
      <c r="H151" s="61"/>
      <c r="I151" s="61"/>
      <c r="J151" s="61"/>
      <c r="K151" s="62"/>
      <c r="L151" s="63" t="s">
        <v>68</v>
      </c>
      <c r="M151" s="63"/>
      <c r="N151" s="63"/>
    </row>
    <row r="152" spans="1:22" ht="30" customHeight="1" x14ac:dyDescent="0.45">
      <c r="A152" s="17"/>
      <c r="B152" s="26"/>
      <c r="C152" s="11"/>
      <c r="D152" s="90" t="s">
        <v>124</v>
      </c>
      <c r="E152" s="90"/>
      <c r="F152" s="90"/>
      <c r="G152" s="90"/>
      <c r="H152" s="90"/>
      <c r="I152" s="90"/>
      <c r="J152" s="90"/>
      <c r="K152" s="91"/>
      <c r="L152" s="14" t="s">
        <v>2</v>
      </c>
      <c r="M152" s="14" t="s">
        <v>3</v>
      </c>
      <c r="N152" s="14" t="s">
        <v>4</v>
      </c>
      <c r="P152" s="37" t="b">
        <v>0</v>
      </c>
      <c r="Q152" s="37" t="b">
        <f>P152</f>
        <v>0</v>
      </c>
      <c r="R152" s="37" t="b">
        <f>P152</f>
        <v>0</v>
      </c>
      <c r="T152" s="38">
        <f>IF(P152=TRUE,2,0)</f>
        <v>0</v>
      </c>
      <c r="U152" s="38">
        <f>IF(Q152=TRUE,2,0)</f>
        <v>0</v>
      </c>
      <c r="V152" s="38">
        <f>IF(R152=TRUE,2,0)</f>
        <v>0</v>
      </c>
    </row>
    <row r="153" spans="1:22" ht="30" customHeight="1" x14ac:dyDescent="0.45">
      <c r="A153" s="18"/>
      <c r="B153" s="19"/>
      <c r="C153" s="18"/>
      <c r="D153" s="43"/>
      <c r="E153" s="43"/>
      <c r="F153" s="43"/>
      <c r="G153" s="43"/>
      <c r="H153" s="43"/>
      <c r="I153" s="43"/>
      <c r="J153" s="43"/>
      <c r="K153" s="44"/>
      <c r="L153" s="69">
        <v>2</v>
      </c>
      <c r="M153" s="69">
        <v>2</v>
      </c>
      <c r="N153" s="69">
        <v>2</v>
      </c>
    </row>
    <row r="154" spans="1:22" ht="30" customHeight="1" x14ac:dyDescent="0.45">
      <c r="A154" s="18"/>
      <c r="B154" s="22"/>
      <c r="C154" s="99" t="s">
        <v>15</v>
      </c>
      <c r="D154" s="99"/>
      <c r="E154" s="99"/>
      <c r="F154" s="99"/>
      <c r="G154" s="99"/>
      <c r="H154" s="99"/>
      <c r="I154" s="99"/>
      <c r="J154" s="99"/>
      <c r="K154" s="117"/>
      <c r="L154" s="70"/>
      <c r="M154" s="70"/>
      <c r="N154" s="70"/>
    </row>
    <row r="155" spans="1:22" ht="30" customHeight="1" x14ac:dyDescent="0.45">
      <c r="A155" s="18"/>
      <c r="B155" s="22"/>
      <c r="C155" s="99"/>
      <c r="D155" s="99"/>
      <c r="E155" s="99"/>
      <c r="F155" s="99"/>
      <c r="G155" s="99"/>
      <c r="H155" s="99"/>
      <c r="I155" s="99"/>
      <c r="J155" s="99"/>
      <c r="K155" s="117"/>
      <c r="L155" s="70"/>
      <c r="M155" s="70"/>
      <c r="N155" s="70"/>
    </row>
    <row r="156" spans="1:22" ht="30" customHeight="1" x14ac:dyDescent="0.45">
      <c r="A156" s="18"/>
      <c r="B156" s="19"/>
      <c r="C156" s="19"/>
      <c r="D156" s="72" t="s">
        <v>185</v>
      </c>
      <c r="E156" s="72"/>
      <c r="F156" s="72"/>
      <c r="G156" s="72"/>
      <c r="H156" s="72"/>
      <c r="I156" s="72"/>
      <c r="J156" s="72"/>
      <c r="K156" s="73"/>
      <c r="L156" s="70"/>
      <c r="M156" s="70"/>
      <c r="N156" s="70"/>
    </row>
    <row r="157" spans="1:22" ht="30" customHeight="1" x14ac:dyDescent="0.45">
      <c r="A157" s="18"/>
      <c r="B157" s="19"/>
      <c r="C157" s="19"/>
      <c r="D157" s="47"/>
      <c r="E157" s="47"/>
      <c r="F157" s="47"/>
      <c r="G157" s="47"/>
      <c r="H157" s="47"/>
      <c r="I157" s="47"/>
      <c r="J157" s="47"/>
      <c r="K157" s="74"/>
      <c r="L157" s="70"/>
      <c r="M157" s="70"/>
      <c r="N157" s="70"/>
    </row>
    <row r="158" spans="1:22" ht="30" customHeight="1" x14ac:dyDescent="0.45">
      <c r="A158" s="18"/>
      <c r="B158" s="19"/>
      <c r="C158" s="19"/>
      <c r="D158" s="47"/>
      <c r="E158" s="47"/>
      <c r="F158" s="47"/>
      <c r="G158" s="47"/>
      <c r="H158" s="47"/>
      <c r="I158" s="47"/>
      <c r="J158" s="47"/>
      <c r="K158" s="74"/>
      <c r="L158" s="71"/>
      <c r="M158" s="71"/>
      <c r="N158" s="71"/>
    </row>
    <row r="159" spans="1:22" ht="9" customHeight="1" x14ac:dyDescent="0.45">
      <c r="A159" s="18"/>
      <c r="B159" s="19"/>
      <c r="C159" s="19"/>
      <c r="D159" s="12"/>
      <c r="E159" s="12"/>
      <c r="F159" s="12"/>
      <c r="G159" s="12"/>
      <c r="H159" s="12"/>
      <c r="I159" s="12"/>
      <c r="J159" s="12"/>
      <c r="K159" s="12"/>
      <c r="L159" s="28"/>
      <c r="M159" s="28"/>
      <c r="N159" s="28"/>
    </row>
    <row r="160" spans="1:22" ht="9" customHeight="1" x14ac:dyDescent="0.45">
      <c r="A160" s="18"/>
      <c r="B160" s="19"/>
      <c r="C160" s="19"/>
      <c r="D160" s="12"/>
      <c r="E160" s="12"/>
      <c r="F160" s="12"/>
      <c r="G160" s="12"/>
      <c r="H160" s="12"/>
      <c r="I160" s="12"/>
      <c r="J160" s="12"/>
      <c r="K160" s="12"/>
      <c r="L160" s="19"/>
      <c r="M160" s="19"/>
      <c r="N160" s="19"/>
    </row>
    <row r="161" spans="1:22" ht="18.600000000000001" customHeight="1" x14ac:dyDescent="0.45">
      <c r="A161" s="59" t="s">
        <v>126</v>
      </c>
      <c r="B161" s="59"/>
      <c r="C161" s="60" t="s">
        <v>127</v>
      </c>
      <c r="D161" s="61"/>
      <c r="E161" s="61"/>
      <c r="F161" s="61"/>
      <c r="G161" s="61"/>
      <c r="H161" s="61"/>
      <c r="I161" s="61"/>
      <c r="J161" s="61"/>
      <c r="K161" s="62"/>
      <c r="L161" s="63" t="s">
        <v>68</v>
      </c>
      <c r="M161" s="63"/>
      <c r="N161" s="63"/>
    </row>
    <row r="162" spans="1:22" ht="30" customHeight="1" x14ac:dyDescent="0.45">
      <c r="A162" s="18"/>
      <c r="B162" s="19"/>
      <c r="C162" s="18"/>
      <c r="D162" s="43" t="s">
        <v>128</v>
      </c>
      <c r="E162" s="88"/>
      <c r="F162" s="88"/>
      <c r="G162" s="88"/>
      <c r="H162" s="88"/>
      <c r="I162" s="88"/>
      <c r="J162" s="88"/>
      <c r="K162" s="89"/>
      <c r="L162" s="14" t="s">
        <v>2</v>
      </c>
      <c r="M162" s="14" t="s">
        <v>3</v>
      </c>
      <c r="N162" s="14" t="s">
        <v>4</v>
      </c>
      <c r="P162" s="37" t="b">
        <v>0</v>
      </c>
      <c r="Q162" s="37" t="b">
        <f>P162</f>
        <v>0</v>
      </c>
      <c r="R162" s="37" t="b">
        <f>P162</f>
        <v>0</v>
      </c>
      <c r="T162" s="38">
        <f>IF(P162=TRUE,2,0)</f>
        <v>0</v>
      </c>
      <c r="U162" s="38">
        <f t="shared" ref="U162:V162" si="1">IF(Q162=TRUE,2,0)</f>
        <v>0</v>
      </c>
      <c r="V162" s="38">
        <f t="shared" si="1"/>
        <v>0</v>
      </c>
    </row>
    <row r="163" spans="1:22" ht="30" customHeight="1" x14ac:dyDescent="0.45">
      <c r="A163" s="18"/>
      <c r="B163" s="19"/>
      <c r="C163" s="18"/>
      <c r="D163" s="88"/>
      <c r="E163" s="88"/>
      <c r="F163" s="88"/>
      <c r="G163" s="88"/>
      <c r="H163" s="88"/>
      <c r="I163" s="88"/>
      <c r="J163" s="88"/>
      <c r="K163" s="89"/>
      <c r="L163" s="69">
        <v>2</v>
      </c>
      <c r="M163" s="69">
        <v>2</v>
      </c>
      <c r="N163" s="69">
        <v>2</v>
      </c>
    </row>
    <row r="164" spans="1:22" ht="42" customHeight="1" x14ac:dyDescent="0.45">
      <c r="A164" s="18"/>
      <c r="B164" s="22"/>
      <c r="C164" s="99" t="s">
        <v>16</v>
      </c>
      <c r="D164" s="99"/>
      <c r="E164" s="99"/>
      <c r="F164" s="99"/>
      <c r="G164" s="99"/>
      <c r="H164" s="99"/>
      <c r="I164" s="99"/>
      <c r="J164" s="99"/>
      <c r="K164" s="117"/>
      <c r="L164" s="70"/>
      <c r="M164" s="70"/>
      <c r="N164" s="70"/>
    </row>
    <row r="165" spans="1:22" ht="18" customHeight="1" x14ac:dyDescent="0.45">
      <c r="A165" s="18"/>
      <c r="B165" s="12"/>
      <c r="C165" s="12"/>
      <c r="D165" s="12"/>
      <c r="E165" s="12"/>
      <c r="F165" s="12"/>
      <c r="G165" s="12"/>
      <c r="H165" s="12"/>
      <c r="I165" s="12"/>
      <c r="J165" s="12"/>
      <c r="K165" s="13"/>
      <c r="L165" s="70"/>
      <c r="M165" s="70"/>
      <c r="N165" s="70"/>
    </row>
    <row r="166" spans="1:22" ht="30" customHeight="1" x14ac:dyDescent="0.45">
      <c r="A166" s="18"/>
      <c r="B166" s="19"/>
      <c r="C166" s="19"/>
      <c r="D166" s="72" t="s">
        <v>67</v>
      </c>
      <c r="E166" s="72"/>
      <c r="F166" s="72"/>
      <c r="G166" s="72"/>
      <c r="H166" s="72"/>
      <c r="I166" s="72"/>
      <c r="J166" s="72"/>
      <c r="K166" s="73"/>
      <c r="L166" s="70"/>
      <c r="M166" s="70"/>
      <c r="N166" s="70"/>
    </row>
    <row r="167" spans="1:22" ht="30" customHeight="1" x14ac:dyDescent="0.45">
      <c r="A167" s="18"/>
      <c r="B167" s="19"/>
      <c r="C167" s="19"/>
      <c r="D167" s="47"/>
      <c r="E167" s="47"/>
      <c r="F167" s="47"/>
      <c r="G167" s="47"/>
      <c r="H167" s="47"/>
      <c r="I167" s="47"/>
      <c r="J167" s="47"/>
      <c r="K167" s="74"/>
      <c r="L167" s="70"/>
      <c r="M167" s="70"/>
      <c r="N167" s="70"/>
    </row>
    <row r="168" spans="1:22" ht="30" customHeight="1" x14ac:dyDescent="0.45">
      <c r="A168" s="18"/>
      <c r="B168" s="19"/>
      <c r="C168" s="19"/>
      <c r="D168" s="47"/>
      <c r="E168" s="47"/>
      <c r="F168" s="47"/>
      <c r="G168" s="47"/>
      <c r="H168" s="47"/>
      <c r="I168" s="47"/>
      <c r="J168" s="47"/>
      <c r="K168" s="74"/>
      <c r="L168" s="71"/>
      <c r="M168" s="71"/>
      <c r="N168" s="71"/>
    </row>
    <row r="169" spans="1:22" ht="9" customHeight="1" x14ac:dyDescent="0.45">
      <c r="A169" s="18"/>
      <c r="B169" s="19"/>
      <c r="C169" s="19"/>
      <c r="D169" s="12"/>
      <c r="E169" s="12"/>
      <c r="F169" s="12"/>
      <c r="G169" s="12"/>
      <c r="H169" s="12"/>
      <c r="I169" s="12"/>
      <c r="J169" s="12"/>
      <c r="K169" s="12"/>
      <c r="L169" s="28"/>
      <c r="M169" s="28"/>
      <c r="N169" s="28"/>
    </row>
    <row r="170" spans="1:22" ht="9" customHeight="1" x14ac:dyDescent="0.45">
      <c r="A170" s="18"/>
      <c r="B170" s="19"/>
      <c r="C170" s="19"/>
      <c r="D170" s="12"/>
      <c r="E170" s="12"/>
      <c r="F170" s="12"/>
      <c r="G170" s="12"/>
      <c r="H170" s="12"/>
      <c r="I170" s="12"/>
      <c r="J170" s="12"/>
      <c r="K170" s="12"/>
      <c r="L170" s="19"/>
      <c r="M170" s="19"/>
      <c r="N170" s="19"/>
    </row>
    <row r="171" spans="1:22" ht="18.600000000000001" customHeight="1" x14ac:dyDescent="0.45">
      <c r="A171" s="59" t="s">
        <v>129</v>
      </c>
      <c r="B171" s="59"/>
      <c r="C171" s="60" t="s">
        <v>130</v>
      </c>
      <c r="D171" s="61"/>
      <c r="E171" s="61"/>
      <c r="F171" s="61"/>
      <c r="G171" s="61"/>
      <c r="H171" s="61"/>
      <c r="I171" s="61"/>
      <c r="J171" s="61"/>
      <c r="K171" s="62"/>
      <c r="L171" s="63" t="s">
        <v>68</v>
      </c>
      <c r="M171" s="63"/>
      <c r="N171" s="63"/>
    </row>
    <row r="172" spans="1:22" ht="30" customHeight="1" x14ac:dyDescent="0.45">
      <c r="A172" s="18"/>
      <c r="B172" s="19"/>
      <c r="C172" s="8"/>
      <c r="D172" s="88" t="s">
        <v>17</v>
      </c>
      <c r="E172" s="88"/>
      <c r="F172" s="88"/>
      <c r="G172" s="88"/>
      <c r="H172" s="88"/>
      <c r="I172" s="88"/>
      <c r="J172" s="88"/>
      <c r="K172" s="89"/>
      <c r="L172" s="14" t="s">
        <v>2</v>
      </c>
      <c r="M172" s="14" t="s">
        <v>3</v>
      </c>
      <c r="N172" s="14" t="s">
        <v>4</v>
      </c>
      <c r="P172" s="37" t="b">
        <v>0</v>
      </c>
      <c r="Q172" s="37" t="b">
        <f t="shared" ref="Q172:Q212" si="2">P172</f>
        <v>0</v>
      </c>
      <c r="R172" s="37" t="b">
        <f>P172</f>
        <v>0</v>
      </c>
      <c r="T172" s="38">
        <f>IF(OR(P172=TRUE,P173=TRUE),1,0)</f>
        <v>0</v>
      </c>
      <c r="U172" s="38">
        <f>IF(OR(Q172=TRUE,Q173=TRUE),1,0)</f>
        <v>0</v>
      </c>
      <c r="V172" s="38">
        <f>IF(OR(R172=TRUE,R173=TRUE),1,0)</f>
        <v>0</v>
      </c>
    </row>
    <row r="173" spans="1:22" ht="30" customHeight="1" x14ac:dyDescent="0.45">
      <c r="A173" s="18"/>
      <c r="B173" s="19"/>
      <c r="C173" s="8"/>
      <c r="D173" s="77"/>
      <c r="E173" s="77"/>
      <c r="F173" s="77"/>
      <c r="G173" s="77"/>
      <c r="H173" s="77"/>
      <c r="I173" s="77"/>
      <c r="J173" s="77"/>
      <c r="K173" s="78"/>
      <c r="L173" s="69">
        <v>1</v>
      </c>
      <c r="M173" s="69">
        <v>1</v>
      </c>
      <c r="N173" s="69">
        <v>1</v>
      </c>
      <c r="P173" s="37" t="b">
        <v>0</v>
      </c>
      <c r="Q173" s="37" t="b">
        <f t="shared" si="2"/>
        <v>0</v>
      </c>
      <c r="R173" s="37" t="b">
        <f>P173</f>
        <v>0</v>
      </c>
    </row>
    <row r="174" spans="1:22" ht="30" customHeight="1" x14ac:dyDescent="0.45">
      <c r="A174" s="18"/>
      <c r="B174" s="19"/>
      <c r="C174" s="8"/>
      <c r="D174" s="88" t="s">
        <v>18</v>
      </c>
      <c r="E174" s="88"/>
      <c r="F174" s="88"/>
      <c r="G174" s="88"/>
      <c r="H174" s="88"/>
      <c r="I174" s="88"/>
      <c r="J174" s="88"/>
      <c r="K174" s="89"/>
      <c r="L174" s="70"/>
      <c r="M174" s="70"/>
      <c r="N174" s="70"/>
    </row>
    <row r="175" spans="1:22" ht="30" customHeight="1" x14ac:dyDescent="0.45">
      <c r="A175" s="18"/>
      <c r="B175" s="19"/>
      <c r="C175" s="8"/>
      <c r="D175" s="88"/>
      <c r="E175" s="88"/>
      <c r="F175" s="88"/>
      <c r="G175" s="88"/>
      <c r="H175" s="88"/>
      <c r="I175" s="88"/>
      <c r="J175" s="88"/>
      <c r="K175" s="89"/>
      <c r="L175" s="70"/>
      <c r="M175" s="70"/>
      <c r="N175" s="70"/>
    </row>
    <row r="176" spans="1:22" ht="30" customHeight="1" x14ac:dyDescent="0.45">
      <c r="A176" s="18"/>
      <c r="B176" s="19"/>
      <c r="C176" s="8"/>
      <c r="D176" s="72" t="s">
        <v>67</v>
      </c>
      <c r="E176" s="72"/>
      <c r="F176" s="72"/>
      <c r="G176" s="72"/>
      <c r="H176" s="72"/>
      <c r="I176" s="72"/>
      <c r="J176" s="72"/>
      <c r="K176" s="73"/>
      <c r="L176" s="70"/>
      <c r="M176" s="70"/>
      <c r="N176" s="70"/>
    </row>
    <row r="177" spans="1:21" ht="30" customHeight="1" x14ac:dyDescent="0.45">
      <c r="A177" s="18"/>
      <c r="B177" s="19"/>
      <c r="C177" s="8"/>
      <c r="D177" s="47"/>
      <c r="E177" s="47"/>
      <c r="F177" s="47"/>
      <c r="G177" s="47"/>
      <c r="H177" s="47"/>
      <c r="I177" s="47"/>
      <c r="J177" s="47"/>
      <c r="K177" s="74"/>
      <c r="L177" s="70"/>
      <c r="M177" s="70"/>
      <c r="N177" s="70"/>
    </row>
    <row r="178" spans="1:21" ht="30" customHeight="1" x14ac:dyDescent="0.45">
      <c r="A178" s="18"/>
      <c r="B178" s="19"/>
      <c r="C178" s="8"/>
      <c r="D178" s="47"/>
      <c r="E178" s="47"/>
      <c r="F178" s="47"/>
      <c r="G178" s="47"/>
      <c r="H178" s="47"/>
      <c r="I178" s="47"/>
      <c r="J178" s="47"/>
      <c r="K178" s="74"/>
      <c r="L178" s="71"/>
      <c r="M178" s="71"/>
      <c r="N178" s="71"/>
    </row>
    <row r="179" spans="1:21" ht="9" customHeight="1" x14ac:dyDescent="0.45">
      <c r="A179" s="18"/>
      <c r="B179" s="19"/>
      <c r="C179" s="8"/>
      <c r="D179" s="18"/>
      <c r="E179" s="18"/>
      <c r="F179" s="18"/>
      <c r="G179" s="18"/>
      <c r="H179" s="18"/>
      <c r="I179" s="18"/>
      <c r="J179" s="18"/>
      <c r="K179" s="18"/>
      <c r="L179" s="28"/>
      <c r="M179" s="28"/>
      <c r="N179" s="28"/>
    </row>
    <row r="180" spans="1:21" ht="9" customHeight="1" x14ac:dyDescent="0.45">
      <c r="A180" s="18"/>
      <c r="B180" s="19"/>
      <c r="C180" s="8"/>
      <c r="D180" s="18"/>
      <c r="E180" s="18"/>
      <c r="F180" s="18"/>
      <c r="G180" s="18"/>
      <c r="H180" s="18"/>
      <c r="I180" s="18"/>
      <c r="J180" s="18"/>
      <c r="K180" s="18"/>
      <c r="L180" s="19"/>
      <c r="M180" s="19"/>
      <c r="N180" s="19"/>
    </row>
    <row r="181" spans="1:21" ht="18.600000000000001" customHeight="1" x14ac:dyDescent="0.45">
      <c r="A181" s="59" t="s">
        <v>131</v>
      </c>
      <c r="B181" s="59"/>
      <c r="C181" s="60" t="s">
        <v>132</v>
      </c>
      <c r="D181" s="61"/>
      <c r="E181" s="61"/>
      <c r="F181" s="61"/>
      <c r="G181" s="61"/>
      <c r="H181" s="61"/>
      <c r="I181" s="61"/>
      <c r="J181" s="61"/>
      <c r="K181" s="62"/>
      <c r="L181" s="63" t="s">
        <v>68</v>
      </c>
      <c r="M181" s="63"/>
      <c r="N181" s="63"/>
    </row>
    <row r="182" spans="1:21" ht="30" customHeight="1" x14ac:dyDescent="0.45">
      <c r="A182" s="18"/>
      <c r="B182" s="19"/>
      <c r="C182" s="8"/>
      <c r="D182" s="88" t="s">
        <v>19</v>
      </c>
      <c r="E182" s="88"/>
      <c r="F182" s="88"/>
      <c r="G182" s="88"/>
      <c r="H182" s="88"/>
      <c r="I182" s="88"/>
      <c r="J182" s="88"/>
      <c r="K182" s="89"/>
      <c r="L182" s="14" t="s">
        <v>2</v>
      </c>
      <c r="M182" s="14" t="s">
        <v>3</v>
      </c>
      <c r="N182" s="14" t="s">
        <v>4</v>
      </c>
      <c r="P182" s="37" t="b">
        <v>0</v>
      </c>
      <c r="Q182" s="37" t="b">
        <f t="shared" si="2"/>
        <v>0</v>
      </c>
      <c r="T182" s="38">
        <f>IF(OR(P182=TRUE,P183=TRUE),1,0)</f>
        <v>0</v>
      </c>
      <c r="U182" s="38">
        <f>IF(OR(Q182=TRUE,Q183=TRUE),1,0)</f>
        <v>0</v>
      </c>
    </row>
    <row r="183" spans="1:21" ht="30" customHeight="1" x14ac:dyDescent="0.45">
      <c r="A183" s="18"/>
      <c r="B183" s="19"/>
      <c r="C183" s="8"/>
      <c r="D183" s="77"/>
      <c r="E183" s="77"/>
      <c r="F183" s="77"/>
      <c r="G183" s="77"/>
      <c r="H183" s="77"/>
      <c r="I183" s="77"/>
      <c r="J183" s="77"/>
      <c r="K183" s="78"/>
      <c r="L183" s="69">
        <v>1</v>
      </c>
      <c r="M183" s="69">
        <v>1</v>
      </c>
      <c r="N183" s="69"/>
      <c r="P183" s="37" t="b">
        <v>0</v>
      </c>
      <c r="Q183" s="37" t="b">
        <f t="shared" si="2"/>
        <v>0</v>
      </c>
    </row>
    <row r="184" spans="1:21" ht="30" customHeight="1" x14ac:dyDescent="0.45">
      <c r="A184" s="18"/>
      <c r="B184" s="19"/>
      <c r="C184" s="8"/>
      <c r="D184" s="43" t="s">
        <v>20</v>
      </c>
      <c r="E184" s="43"/>
      <c r="F184" s="43"/>
      <c r="G184" s="43"/>
      <c r="H184" s="43"/>
      <c r="I184" s="43"/>
      <c r="J184" s="43"/>
      <c r="K184" s="44"/>
      <c r="L184" s="70"/>
      <c r="M184" s="70"/>
      <c r="N184" s="70"/>
    </row>
    <row r="185" spans="1:21" ht="30" customHeight="1" x14ac:dyDescent="0.45">
      <c r="A185" s="18"/>
      <c r="B185" s="19"/>
      <c r="C185" s="8"/>
      <c r="D185" s="43"/>
      <c r="E185" s="43"/>
      <c r="F185" s="43"/>
      <c r="G185" s="43"/>
      <c r="H185" s="43"/>
      <c r="I185" s="43"/>
      <c r="J185" s="43"/>
      <c r="K185" s="44"/>
      <c r="L185" s="70"/>
      <c r="M185" s="70"/>
      <c r="N185" s="70"/>
    </row>
    <row r="186" spans="1:21" ht="30" customHeight="1" x14ac:dyDescent="0.45">
      <c r="A186" s="18"/>
      <c r="B186" s="19"/>
      <c r="C186" s="8"/>
      <c r="D186" s="72" t="s">
        <v>67</v>
      </c>
      <c r="E186" s="72"/>
      <c r="F186" s="72"/>
      <c r="G186" s="72"/>
      <c r="H186" s="72"/>
      <c r="I186" s="72"/>
      <c r="J186" s="72"/>
      <c r="K186" s="73"/>
      <c r="L186" s="70"/>
      <c r="M186" s="70"/>
      <c r="N186" s="70"/>
    </row>
    <row r="187" spans="1:21" ht="30" customHeight="1" x14ac:dyDescent="0.45">
      <c r="A187" s="18"/>
      <c r="B187" s="19"/>
      <c r="C187" s="8"/>
      <c r="D187" s="47"/>
      <c r="E187" s="47"/>
      <c r="F187" s="47"/>
      <c r="G187" s="47"/>
      <c r="H187" s="47"/>
      <c r="I187" s="47"/>
      <c r="J187" s="47"/>
      <c r="K187" s="74"/>
      <c r="L187" s="70"/>
      <c r="M187" s="70"/>
      <c r="N187" s="70"/>
    </row>
    <row r="188" spans="1:21" ht="30" customHeight="1" x14ac:dyDescent="0.45">
      <c r="A188" s="18"/>
      <c r="B188" s="19"/>
      <c r="C188" s="8"/>
      <c r="D188" s="47"/>
      <c r="E188" s="47"/>
      <c r="F188" s="47"/>
      <c r="G188" s="47"/>
      <c r="H188" s="47"/>
      <c r="I188" s="47"/>
      <c r="J188" s="47"/>
      <c r="K188" s="74"/>
      <c r="L188" s="71"/>
      <c r="M188" s="71"/>
      <c r="N188" s="71"/>
    </row>
    <row r="189" spans="1:21" ht="9" customHeight="1" x14ac:dyDescent="0.45">
      <c r="A189" s="18"/>
      <c r="B189" s="19"/>
      <c r="C189" s="8"/>
      <c r="D189" s="18"/>
      <c r="E189" s="18"/>
      <c r="F189" s="18"/>
      <c r="G189" s="18"/>
      <c r="H189" s="18"/>
      <c r="I189" s="18"/>
      <c r="J189" s="18"/>
      <c r="K189" s="18"/>
      <c r="L189" s="28"/>
      <c r="M189" s="28"/>
      <c r="N189" s="28"/>
    </row>
    <row r="190" spans="1:21" ht="9" customHeight="1" x14ac:dyDescent="0.45">
      <c r="A190" s="18"/>
      <c r="B190" s="19"/>
      <c r="C190" s="8"/>
      <c r="D190" s="18"/>
      <c r="E190" s="18"/>
      <c r="F190" s="18"/>
      <c r="G190" s="18"/>
      <c r="H190" s="18"/>
      <c r="I190" s="18"/>
      <c r="J190" s="18"/>
      <c r="K190" s="18"/>
      <c r="L190" s="19"/>
      <c r="M190" s="19"/>
      <c r="N190" s="19"/>
    </row>
    <row r="191" spans="1:21" ht="18.600000000000001" customHeight="1" x14ac:dyDescent="0.45">
      <c r="A191" s="59" t="s">
        <v>133</v>
      </c>
      <c r="B191" s="59"/>
      <c r="C191" s="60" t="s">
        <v>134</v>
      </c>
      <c r="D191" s="61"/>
      <c r="E191" s="61"/>
      <c r="F191" s="61"/>
      <c r="G191" s="61"/>
      <c r="H191" s="61"/>
      <c r="I191" s="61"/>
      <c r="J191" s="61"/>
      <c r="K191" s="62"/>
      <c r="L191" s="63" t="s">
        <v>68</v>
      </c>
      <c r="M191" s="63"/>
      <c r="N191" s="63"/>
    </row>
    <row r="192" spans="1:21" ht="30" customHeight="1" x14ac:dyDescent="0.45">
      <c r="A192" s="18"/>
      <c r="B192" s="19"/>
      <c r="C192" s="8"/>
      <c r="D192" s="88" t="s">
        <v>21</v>
      </c>
      <c r="E192" s="88"/>
      <c r="F192" s="88"/>
      <c r="G192" s="88"/>
      <c r="H192" s="88"/>
      <c r="I192" s="88"/>
      <c r="J192" s="88"/>
      <c r="K192" s="89"/>
      <c r="L192" s="14" t="s">
        <v>2</v>
      </c>
      <c r="M192" s="14" t="s">
        <v>3</v>
      </c>
      <c r="N192" s="14" t="s">
        <v>4</v>
      </c>
      <c r="P192" s="37" t="b">
        <v>0</v>
      </c>
      <c r="Q192" s="37" t="b">
        <f t="shared" si="2"/>
        <v>0</v>
      </c>
      <c r="T192" s="38">
        <f>IF(P192=TRUE,1,0)</f>
        <v>0</v>
      </c>
      <c r="U192" s="38">
        <f>IF(Q192=TRUE,1,0)</f>
        <v>0</v>
      </c>
    </row>
    <row r="193" spans="1:21" ht="30" customHeight="1" x14ac:dyDescent="0.45">
      <c r="A193" s="18"/>
      <c r="B193" s="19"/>
      <c r="C193" s="8"/>
      <c r="D193" s="88"/>
      <c r="E193" s="88"/>
      <c r="F193" s="88"/>
      <c r="G193" s="88"/>
      <c r="H193" s="88"/>
      <c r="I193" s="88"/>
      <c r="J193" s="88"/>
      <c r="K193" s="89"/>
      <c r="L193" s="69">
        <v>1</v>
      </c>
      <c r="M193" s="69">
        <v>1</v>
      </c>
      <c r="N193" s="69"/>
    </row>
    <row r="194" spans="1:21" ht="30" customHeight="1" x14ac:dyDescent="0.45">
      <c r="A194" s="18"/>
      <c r="B194" s="19"/>
      <c r="C194" s="8"/>
      <c r="D194" s="72" t="s">
        <v>77</v>
      </c>
      <c r="E194" s="72"/>
      <c r="F194" s="72"/>
      <c r="G194" s="72"/>
      <c r="H194" s="72"/>
      <c r="I194" s="72"/>
      <c r="J194" s="72"/>
      <c r="K194" s="73"/>
      <c r="L194" s="70"/>
      <c r="M194" s="70"/>
      <c r="N194" s="70"/>
    </row>
    <row r="195" spans="1:21" ht="30" customHeight="1" x14ac:dyDescent="0.45">
      <c r="A195" s="18"/>
      <c r="B195" s="19"/>
      <c r="C195" s="8"/>
      <c r="D195" s="47"/>
      <c r="E195" s="47"/>
      <c r="F195" s="47"/>
      <c r="G195" s="47"/>
      <c r="H195" s="47"/>
      <c r="I195" s="47"/>
      <c r="J195" s="47"/>
      <c r="K195" s="74"/>
      <c r="L195" s="70"/>
      <c r="M195" s="70"/>
      <c r="N195" s="70"/>
    </row>
    <row r="196" spans="1:21" ht="30" customHeight="1" x14ac:dyDescent="0.45">
      <c r="A196" s="18"/>
      <c r="B196" s="19"/>
      <c r="C196" s="8"/>
      <c r="D196" s="47"/>
      <c r="E196" s="47"/>
      <c r="F196" s="47"/>
      <c r="G196" s="47"/>
      <c r="H196" s="47"/>
      <c r="I196" s="47"/>
      <c r="J196" s="47"/>
      <c r="K196" s="74"/>
      <c r="L196" s="70"/>
      <c r="M196" s="70"/>
      <c r="N196" s="70"/>
    </row>
    <row r="197" spans="1:21" ht="30" customHeight="1" x14ac:dyDescent="0.45">
      <c r="A197" s="18"/>
      <c r="B197" s="19"/>
      <c r="C197" s="8"/>
      <c r="D197" s="47"/>
      <c r="E197" s="47"/>
      <c r="F197" s="47"/>
      <c r="G197" s="47"/>
      <c r="H197" s="47"/>
      <c r="I197" s="47"/>
      <c r="J197" s="47"/>
      <c r="K197" s="74"/>
      <c r="L197" s="70"/>
      <c r="M197" s="70"/>
      <c r="N197" s="70"/>
    </row>
    <row r="198" spans="1:21" ht="30" customHeight="1" x14ac:dyDescent="0.45">
      <c r="A198" s="18"/>
      <c r="B198" s="19"/>
      <c r="C198" s="8"/>
      <c r="D198" s="47"/>
      <c r="E198" s="47"/>
      <c r="F198" s="47"/>
      <c r="G198" s="47"/>
      <c r="H198" s="47"/>
      <c r="I198" s="47"/>
      <c r="J198" s="47"/>
      <c r="K198" s="74"/>
      <c r="L198" s="71"/>
      <c r="M198" s="71"/>
      <c r="N198" s="71"/>
    </row>
    <row r="199" spans="1:21" ht="9" customHeight="1" x14ac:dyDescent="0.45">
      <c r="A199" s="18"/>
      <c r="B199" s="19"/>
      <c r="C199" s="8"/>
      <c r="D199" s="18"/>
      <c r="E199" s="18"/>
      <c r="F199" s="18"/>
      <c r="G199" s="18"/>
      <c r="H199" s="18"/>
      <c r="I199" s="18"/>
      <c r="J199" s="18"/>
      <c r="K199" s="18"/>
      <c r="L199" s="28"/>
      <c r="M199" s="28"/>
      <c r="N199" s="28"/>
    </row>
    <row r="200" spans="1:21" ht="9" customHeight="1" x14ac:dyDescent="0.45">
      <c r="A200" s="18"/>
      <c r="B200" s="19"/>
      <c r="C200" s="8"/>
      <c r="D200" s="18"/>
      <c r="E200" s="18"/>
      <c r="F200" s="18"/>
      <c r="G200" s="18"/>
      <c r="H200" s="18"/>
      <c r="I200" s="18"/>
      <c r="J200" s="18"/>
      <c r="K200" s="18"/>
      <c r="L200" s="19"/>
      <c r="M200" s="19"/>
      <c r="N200" s="19"/>
    </row>
    <row r="201" spans="1:21" ht="18.600000000000001" customHeight="1" x14ac:dyDescent="0.45">
      <c r="A201" s="59" t="s">
        <v>135</v>
      </c>
      <c r="B201" s="59"/>
      <c r="C201" s="60" t="s">
        <v>136</v>
      </c>
      <c r="D201" s="61"/>
      <c r="E201" s="61"/>
      <c r="F201" s="61"/>
      <c r="G201" s="61"/>
      <c r="H201" s="61"/>
      <c r="I201" s="61"/>
      <c r="J201" s="61"/>
      <c r="K201" s="62"/>
      <c r="L201" s="63" t="s">
        <v>68</v>
      </c>
      <c r="M201" s="63"/>
      <c r="N201" s="63"/>
    </row>
    <row r="202" spans="1:21" ht="30" customHeight="1" x14ac:dyDescent="0.45">
      <c r="A202" s="18"/>
      <c r="B202" s="19"/>
      <c r="C202" s="8"/>
      <c r="D202" s="43" t="s">
        <v>22</v>
      </c>
      <c r="E202" s="43"/>
      <c r="F202" s="43"/>
      <c r="G202" s="43"/>
      <c r="H202" s="43"/>
      <c r="I202" s="43"/>
      <c r="J202" s="43"/>
      <c r="K202" s="44"/>
      <c r="L202" s="14" t="s">
        <v>2</v>
      </c>
      <c r="M202" s="14" t="s">
        <v>3</v>
      </c>
      <c r="N202" s="14" t="s">
        <v>4</v>
      </c>
      <c r="P202" s="37" t="b">
        <v>0</v>
      </c>
      <c r="Q202" s="37" t="b">
        <f t="shared" si="2"/>
        <v>0</v>
      </c>
      <c r="T202" s="38">
        <f>IF(P202=TRUE,2,0)</f>
        <v>0</v>
      </c>
      <c r="U202" s="38">
        <f>IF(Q202=TRUE,2,0)</f>
        <v>0</v>
      </c>
    </row>
    <row r="203" spans="1:21" ht="30" customHeight="1" x14ac:dyDescent="0.45">
      <c r="A203" s="18"/>
      <c r="B203" s="19"/>
      <c r="C203" s="8"/>
      <c r="D203" s="43"/>
      <c r="E203" s="43"/>
      <c r="F203" s="43"/>
      <c r="G203" s="43"/>
      <c r="H203" s="43"/>
      <c r="I203" s="43"/>
      <c r="J203" s="43"/>
      <c r="K203" s="44"/>
      <c r="L203" s="69">
        <v>2</v>
      </c>
      <c r="M203" s="69">
        <v>2</v>
      </c>
      <c r="N203" s="69"/>
    </row>
    <row r="204" spans="1:21" ht="30" customHeight="1" x14ac:dyDescent="0.45">
      <c r="A204" s="18"/>
      <c r="B204" s="19"/>
      <c r="C204" s="8"/>
      <c r="D204" s="72" t="s">
        <v>77</v>
      </c>
      <c r="E204" s="72"/>
      <c r="F204" s="72"/>
      <c r="G204" s="72"/>
      <c r="H204" s="72"/>
      <c r="I204" s="72"/>
      <c r="J204" s="72"/>
      <c r="K204" s="73"/>
      <c r="L204" s="70"/>
      <c r="M204" s="70"/>
      <c r="N204" s="70"/>
    </row>
    <row r="205" spans="1:21" ht="30" customHeight="1" x14ac:dyDescent="0.45">
      <c r="A205" s="18"/>
      <c r="B205" s="19"/>
      <c r="C205" s="8"/>
      <c r="D205" s="47"/>
      <c r="E205" s="47"/>
      <c r="F205" s="47"/>
      <c r="G205" s="47"/>
      <c r="H205" s="47"/>
      <c r="I205" s="47"/>
      <c r="J205" s="47"/>
      <c r="K205" s="74"/>
      <c r="L205" s="70"/>
      <c r="M205" s="70"/>
      <c r="N205" s="70"/>
    </row>
    <row r="206" spans="1:21" ht="30" customHeight="1" x14ac:dyDescent="0.45">
      <c r="A206" s="18"/>
      <c r="B206" s="19"/>
      <c r="C206" s="8"/>
      <c r="D206" s="47"/>
      <c r="E206" s="47"/>
      <c r="F206" s="47"/>
      <c r="G206" s="47"/>
      <c r="H206" s="47"/>
      <c r="I206" s="47"/>
      <c r="J206" s="47"/>
      <c r="K206" s="74"/>
      <c r="L206" s="70"/>
      <c r="M206" s="70"/>
      <c r="N206" s="70"/>
    </row>
    <row r="207" spans="1:21" ht="30" customHeight="1" x14ac:dyDescent="0.45">
      <c r="A207" s="18"/>
      <c r="B207" s="19"/>
      <c r="C207" s="8"/>
      <c r="D207" s="47"/>
      <c r="E207" s="47"/>
      <c r="F207" s="47"/>
      <c r="G207" s="47"/>
      <c r="H207" s="47"/>
      <c r="I207" s="47"/>
      <c r="J207" s="47"/>
      <c r="K207" s="74"/>
      <c r="L207" s="70"/>
      <c r="M207" s="70"/>
      <c r="N207" s="70"/>
    </row>
    <row r="208" spans="1:21" ht="30" customHeight="1" x14ac:dyDescent="0.45">
      <c r="A208" s="18"/>
      <c r="B208" s="19"/>
      <c r="C208" s="8"/>
      <c r="D208" s="47"/>
      <c r="E208" s="47"/>
      <c r="F208" s="47"/>
      <c r="G208" s="47"/>
      <c r="H208" s="47"/>
      <c r="I208" s="47"/>
      <c r="J208" s="47"/>
      <c r="K208" s="74"/>
      <c r="L208" s="71"/>
      <c r="M208" s="71"/>
      <c r="N208" s="71"/>
    </row>
    <row r="209" spans="1:21" ht="9" customHeight="1" x14ac:dyDescent="0.45">
      <c r="A209" s="18"/>
      <c r="B209" s="19"/>
      <c r="C209" s="8"/>
      <c r="D209" s="18"/>
      <c r="E209" s="18"/>
      <c r="F209" s="18"/>
      <c r="G209" s="18"/>
      <c r="H209" s="18"/>
      <c r="I209" s="18"/>
      <c r="J209" s="18"/>
      <c r="K209" s="18"/>
      <c r="L209" s="28"/>
      <c r="M209" s="28"/>
      <c r="N209" s="28"/>
    </row>
    <row r="210" spans="1:21" ht="9" customHeight="1" x14ac:dyDescent="0.45">
      <c r="A210" s="18"/>
      <c r="B210" s="19"/>
      <c r="C210" s="8"/>
      <c r="D210" s="18"/>
      <c r="E210" s="18"/>
      <c r="F210" s="18"/>
      <c r="G210" s="18"/>
      <c r="H210" s="18"/>
      <c r="I210" s="18"/>
      <c r="J210" s="18"/>
      <c r="K210" s="18"/>
      <c r="L210" s="19"/>
      <c r="M210" s="19"/>
      <c r="N210" s="19"/>
    </row>
    <row r="211" spans="1:21" ht="18.600000000000001" customHeight="1" x14ac:dyDescent="0.45">
      <c r="A211" s="59" t="s">
        <v>137</v>
      </c>
      <c r="B211" s="59"/>
      <c r="C211" s="60" t="s">
        <v>96</v>
      </c>
      <c r="D211" s="61"/>
      <c r="E211" s="61"/>
      <c r="F211" s="61"/>
      <c r="G211" s="61"/>
      <c r="H211" s="61"/>
      <c r="I211" s="61"/>
      <c r="J211" s="61"/>
      <c r="K211" s="62"/>
      <c r="L211" s="63" t="s">
        <v>68</v>
      </c>
      <c r="M211" s="63"/>
      <c r="N211" s="63"/>
    </row>
    <row r="212" spans="1:21" ht="27" customHeight="1" x14ac:dyDescent="0.45">
      <c r="A212" s="43" t="s">
        <v>139</v>
      </c>
      <c r="B212" s="43"/>
      <c r="C212" s="43"/>
      <c r="D212" s="43"/>
      <c r="E212" s="43"/>
      <c r="F212" s="43"/>
      <c r="G212" s="43"/>
      <c r="H212" s="43"/>
      <c r="I212" s="43"/>
      <c r="J212" s="43"/>
      <c r="K212" s="44"/>
      <c r="L212" s="14" t="s">
        <v>2</v>
      </c>
      <c r="M212" s="14" t="s">
        <v>3</v>
      </c>
      <c r="N212" s="14" t="s">
        <v>4</v>
      </c>
      <c r="P212" s="37" t="b">
        <v>0</v>
      </c>
      <c r="Q212" s="37" t="b">
        <f t="shared" si="2"/>
        <v>0</v>
      </c>
      <c r="T212" s="38">
        <f>IF(P212=TRUE,2,0)</f>
        <v>0</v>
      </c>
      <c r="U212" s="38">
        <f>IF(Q212=TRUE,2,0)</f>
        <v>0</v>
      </c>
    </row>
    <row r="213" spans="1:21" ht="15" customHeight="1" x14ac:dyDescent="0.45">
      <c r="A213" s="43"/>
      <c r="B213" s="43"/>
      <c r="C213" s="43"/>
      <c r="D213" s="43"/>
      <c r="E213" s="43"/>
      <c r="F213" s="43"/>
      <c r="G213" s="43"/>
      <c r="H213" s="43"/>
      <c r="I213" s="43"/>
      <c r="J213" s="43"/>
      <c r="K213" s="44"/>
      <c r="L213" s="69">
        <v>2</v>
      </c>
      <c r="M213" s="69">
        <v>2</v>
      </c>
      <c r="N213" s="69"/>
    </row>
    <row r="214" spans="1:21" ht="27" customHeight="1" x14ac:dyDescent="0.45">
      <c r="A214" s="18"/>
      <c r="B214" s="19"/>
      <c r="C214" s="19"/>
      <c r="D214" s="72" t="s">
        <v>149</v>
      </c>
      <c r="E214" s="85"/>
      <c r="F214" s="85"/>
      <c r="G214" s="85"/>
      <c r="H214" s="85"/>
      <c r="I214" s="85"/>
      <c r="J214" s="85"/>
      <c r="K214" s="85"/>
      <c r="L214" s="70"/>
      <c r="M214" s="70"/>
      <c r="N214" s="70"/>
    </row>
    <row r="215" spans="1:21" ht="12" customHeight="1" x14ac:dyDescent="0.45">
      <c r="A215" s="18"/>
      <c r="B215" s="19"/>
      <c r="C215" s="19"/>
      <c r="D215" s="12"/>
      <c r="E215" s="12"/>
      <c r="F215" s="12"/>
      <c r="G215" s="12"/>
      <c r="H215" s="12"/>
      <c r="I215" s="12"/>
      <c r="J215" s="12"/>
      <c r="K215" s="12"/>
      <c r="L215" s="28"/>
      <c r="M215" s="28"/>
      <c r="N215" s="28"/>
    </row>
    <row r="216" spans="1:21" ht="18.600000000000001" customHeight="1" x14ac:dyDescent="0.45">
      <c r="A216" s="59" t="s">
        <v>140</v>
      </c>
      <c r="B216" s="59"/>
      <c r="C216" s="60" t="s">
        <v>138</v>
      </c>
      <c r="D216" s="61"/>
      <c r="E216" s="61"/>
      <c r="F216" s="61"/>
      <c r="G216" s="61"/>
      <c r="H216" s="61"/>
      <c r="I216" s="61"/>
      <c r="J216" s="61"/>
      <c r="K216" s="62"/>
      <c r="L216" s="63" t="s">
        <v>68</v>
      </c>
      <c r="M216" s="63"/>
      <c r="N216" s="63"/>
    </row>
    <row r="217" spans="1:21" ht="30" customHeight="1" x14ac:dyDescent="0.45">
      <c r="A217" s="18"/>
      <c r="B217" s="19"/>
      <c r="C217" s="19"/>
      <c r="D217" s="43" t="s">
        <v>23</v>
      </c>
      <c r="E217" s="43"/>
      <c r="F217" s="43"/>
      <c r="G217" s="43"/>
      <c r="H217" s="43"/>
      <c r="I217" s="43"/>
      <c r="J217" s="43"/>
      <c r="K217" s="44"/>
      <c r="L217" s="14" t="s">
        <v>2</v>
      </c>
      <c r="M217" s="14" t="s">
        <v>3</v>
      </c>
      <c r="N217" s="14" t="s">
        <v>4</v>
      </c>
    </row>
    <row r="218" spans="1:21" ht="30" customHeight="1" x14ac:dyDescent="0.45">
      <c r="A218" s="16"/>
      <c r="B218" s="16"/>
      <c r="C218" s="8"/>
      <c r="D218" s="43"/>
      <c r="E218" s="43"/>
      <c r="F218" s="43"/>
      <c r="G218" s="43"/>
      <c r="H218" s="43"/>
      <c r="I218" s="43"/>
      <c r="J218" s="43"/>
      <c r="K218" s="44"/>
      <c r="L218" s="69">
        <v>2</v>
      </c>
      <c r="M218" s="69">
        <v>2</v>
      </c>
      <c r="N218" s="69"/>
      <c r="P218" s="37" t="b">
        <v>0</v>
      </c>
      <c r="Q218" s="37" t="b">
        <f>P218</f>
        <v>0</v>
      </c>
      <c r="T218" s="38">
        <f>IF(P218=TRUE,2,0)</f>
        <v>0</v>
      </c>
      <c r="U218" s="38">
        <f>IF(Q218=TRUE,2,0)</f>
        <v>0</v>
      </c>
    </row>
    <row r="219" spans="1:21" ht="30" customHeight="1" x14ac:dyDescent="0.45">
      <c r="A219" s="16"/>
      <c r="B219" s="16"/>
      <c r="C219" s="8"/>
      <c r="D219" s="72" t="s">
        <v>77</v>
      </c>
      <c r="E219" s="72"/>
      <c r="F219" s="72"/>
      <c r="G219" s="72"/>
      <c r="H219" s="72"/>
      <c r="I219" s="72"/>
      <c r="J219" s="72"/>
      <c r="K219" s="73"/>
      <c r="L219" s="70"/>
      <c r="M219" s="70"/>
      <c r="N219" s="70"/>
    </row>
    <row r="220" spans="1:21" ht="30" customHeight="1" x14ac:dyDescent="0.45">
      <c r="A220" s="16"/>
      <c r="B220" s="16"/>
      <c r="C220" s="8"/>
      <c r="D220" s="47"/>
      <c r="E220" s="47"/>
      <c r="F220" s="47"/>
      <c r="G220" s="47"/>
      <c r="H220" s="47"/>
      <c r="I220" s="47"/>
      <c r="J220" s="47"/>
      <c r="K220" s="74"/>
      <c r="L220" s="70"/>
      <c r="M220" s="70"/>
      <c r="N220" s="70"/>
    </row>
    <row r="221" spans="1:21" ht="30" customHeight="1" x14ac:dyDescent="0.45">
      <c r="A221" s="16"/>
      <c r="B221" s="16"/>
      <c r="C221" s="8"/>
      <c r="D221" s="47"/>
      <c r="E221" s="47"/>
      <c r="F221" s="47"/>
      <c r="G221" s="47"/>
      <c r="H221" s="47"/>
      <c r="I221" s="47"/>
      <c r="J221" s="47"/>
      <c r="K221" s="74"/>
      <c r="L221" s="70"/>
      <c r="M221" s="70"/>
      <c r="N221" s="70"/>
    </row>
    <row r="222" spans="1:21" ht="30" customHeight="1" x14ac:dyDescent="0.45">
      <c r="A222" s="16"/>
      <c r="B222" s="16"/>
      <c r="C222" s="8"/>
      <c r="D222" s="47"/>
      <c r="E222" s="47"/>
      <c r="F222" s="47"/>
      <c r="G222" s="47"/>
      <c r="H222" s="47"/>
      <c r="I222" s="47"/>
      <c r="J222" s="47"/>
      <c r="K222" s="74"/>
      <c r="L222" s="70"/>
      <c r="M222" s="70"/>
      <c r="N222" s="70"/>
    </row>
    <row r="223" spans="1:21" ht="30" customHeight="1" x14ac:dyDescent="0.45">
      <c r="A223" s="16"/>
      <c r="B223" s="16"/>
      <c r="C223" s="8"/>
      <c r="D223" s="47"/>
      <c r="E223" s="47"/>
      <c r="F223" s="47"/>
      <c r="G223" s="47"/>
      <c r="H223" s="47"/>
      <c r="I223" s="47"/>
      <c r="J223" s="47"/>
      <c r="K223" s="74"/>
      <c r="L223" s="71"/>
      <c r="M223" s="71"/>
      <c r="N223" s="71"/>
    </row>
    <row r="224" spans="1:21" ht="9" customHeight="1" x14ac:dyDescent="0.45">
      <c r="A224" s="16"/>
      <c r="B224" s="16"/>
      <c r="C224" s="8"/>
      <c r="D224" s="18"/>
      <c r="E224" s="18"/>
      <c r="F224" s="18"/>
      <c r="G224" s="18"/>
      <c r="H224" s="18"/>
      <c r="I224" s="18"/>
      <c r="J224" s="18"/>
      <c r="K224" s="18"/>
      <c r="L224" s="28"/>
      <c r="M224" s="28"/>
      <c r="N224" s="28"/>
    </row>
    <row r="225" spans="1:21" ht="9" customHeight="1" x14ac:dyDescent="0.45">
      <c r="A225" s="16"/>
      <c r="B225" s="16"/>
      <c r="C225" s="8"/>
      <c r="D225" s="18"/>
      <c r="E225" s="18"/>
      <c r="F225" s="18"/>
      <c r="G225" s="18"/>
      <c r="H225" s="18"/>
      <c r="I225" s="18"/>
      <c r="J225" s="18"/>
      <c r="K225" s="18"/>
      <c r="L225" s="19"/>
      <c r="M225" s="19"/>
      <c r="N225" s="19"/>
    </row>
    <row r="226" spans="1:21" ht="18.600000000000001" customHeight="1" x14ac:dyDescent="0.45">
      <c r="A226" s="59" t="s">
        <v>184</v>
      </c>
      <c r="B226" s="59"/>
      <c r="C226" s="60" t="s">
        <v>141</v>
      </c>
      <c r="D226" s="61"/>
      <c r="E226" s="61"/>
      <c r="F226" s="61"/>
      <c r="G226" s="61"/>
      <c r="H226" s="61"/>
      <c r="I226" s="61"/>
      <c r="J226" s="61"/>
      <c r="K226" s="62"/>
      <c r="L226" s="63" t="s">
        <v>68</v>
      </c>
      <c r="M226" s="63"/>
      <c r="N226" s="63"/>
    </row>
    <row r="227" spans="1:21" ht="30" customHeight="1" x14ac:dyDescent="0.45">
      <c r="A227" s="12"/>
      <c r="B227" s="16"/>
      <c r="C227" s="18"/>
      <c r="D227" s="43" t="s">
        <v>142</v>
      </c>
      <c r="E227" s="43"/>
      <c r="F227" s="43"/>
      <c r="G227" s="43"/>
      <c r="H227" s="43"/>
      <c r="I227" s="43"/>
      <c r="J227" s="43"/>
      <c r="K227" s="44"/>
      <c r="L227" s="14" t="s">
        <v>2</v>
      </c>
      <c r="M227" s="14" t="s">
        <v>3</v>
      </c>
      <c r="N227" s="14" t="s">
        <v>4</v>
      </c>
      <c r="P227" s="37" t="b">
        <v>0</v>
      </c>
      <c r="Q227" s="37" t="b">
        <f>P227</f>
        <v>0</v>
      </c>
      <c r="T227" s="38">
        <f>IF(P227=TRUE,1,0)</f>
        <v>0</v>
      </c>
      <c r="U227" s="38">
        <f>IF(Q227=TRUE,1,0)</f>
        <v>0</v>
      </c>
    </row>
    <row r="228" spans="1:21" ht="30" customHeight="1" x14ac:dyDescent="0.45">
      <c r="A228" s="12"/>
      <c r="B228" s="16"/>
      <c r="C228" s="18"/>
      <c r="D228" s="43"/>
      <c r="E228" s="43"/>
      <c r="F228" s="43"/>
      <c r="G228" s="43"/>
      <c r="H228" s="43"/>
      <c r="I228" s="43"/>
      <c r="J228" s="43"/>
      <c r="K228" s="44"/>
      <c r="L228" s="69">
        <v>1</v>
      </c>
      <c r="M228" s="69">
        <v>1</v>
      </c>
      <c r="N228" s="69"/>
    </row>
    <row r="229" spans="1:21" ht="30" customHeight="1" x14ac:dyDescent="0.45">
      <c r="A229" s="12"/>
      <c r="B229" s="22"/>
      <c r="C229" s="99" t="s">
        <v>189</v>
      </c>
      <c r="D229" s="99"/>
      <c r="E229" s="99"/>
      <c r="F229" s="99"/>
      <c r="G229" s="99"/>
      <c r="H229" s="99"/>
      <c r="I229" s="99"/>
      <c r="J229" s="99"/>
      <c r="K229" s="117"/>
      <c r="L229" s="70"/>
      <c r="M229" s="70"/>
      <c r="N229" s="70"/>
    </row>
    <row r="230" spans="1:21" ht="30" customHeight="1" x14ac:dyDescent="0.45">
      <c r="A230" s="12"/>
      <c r="B230" s="22"/>
      <c r="C230" s="99"/>
      <c r="D230" s="99"/>
      <c r="E230" s="99"/>
      <c r="F230" s="99"/>
      <c r="G230" s="99"/>
      <c r="H230" s="99"/>
      <c r="I230" s="99"/>
      <c r="J230" s="99"/>
      <c r="K230" s="117"/>
      <c r="L230" s="70"/>
      <c r="M230" s="70"/>
      <c r="N230" s="70"/>
    </row>
    <row r="231" spans="1:21" ht="9" customHeight="1" x14ac:dyDescent="0.45">
      <c r="A231" s="22"/>
      <c r="B231" s="22"/>
      <c r="C231" s="22"/>
      <c r="D231" s="22"/>
      <c r="E231" s="22"/>
      <c r="F231" s="22"/>
      <c r="G231" s="22"/>
      <c r="H231" s="22"/>
      <c r="I231" s="22"/>
      <c r="J231" s="22"/>
      <c r="K231" s="23"/>
      <c r="L231" s="70"/>
      <c r="M231" s="70"/>
      <c r="N231" s="70"/>
    </row>
    <row r="232" spans="1:21" ht="21" customHeight="1" x14ac:dyDescent="0.45">
      <c r="A232" s="12"/>
      <c r="B232" s="16"/>
      <c r="C232" s="19"/>
      <c r="D232" s="72" t="s">
        <v>185</v>
      </c>
      <c r="E232" s="72"/>
      <c r="F232" s="72"/>
      <c r="G232" s="72"/>
      <c r="H232" s="72"/>
      <c r="I232" s="72"/>
      <c r="J232" s="72"/>
      <c r="K232" s="73"/>
      <c r="L232" s="70"/>
      <c r="M232" s="70"/>
      <c r="N232" s="70"/>
    </row>
    <row r="233" spans="1:21" ht="30" customHeight="1" x14ac:dyDescent="0.45">
      <c r="A233" s="12"/>
      <c r="B233" s="16"/>
      <c r="C233" s="19"/>
      <c r="D233" s="47"/>
      <c r="E233" s="47"/>
      <c r="F233" s="47"/>
      <c r="G233" s="47"/>
      <c r="H233" s="47"/>
      <c r="I233" s="47"/>
      <c r="J233" s="47"/>
      <c r="K233" s="74"/>
      <c r="L233" s="70"/>
      <c r="M233" s="70"/>
      <c r="N233" s="70"/>
    </row>
    <row r="234" spans="1:21" ht="30" customHeight="1" x14ac:dyDescent="0.45">
      <c r="A234" s="12"/>
      <c r="B234" s="16"/>
      <c r="C234" s="19"/>
      <c r="D234" s="47"/>
      <c r="E234" s="47"/>
      <c r="F234" s="47"/>
      <c r="G234" s="47"/>
      <c r="H234" s="47"/>
      <c r="I234" s="47"/>
      <c r="J234" s="47"/>
      <c r="K234" s="74"/>
      <c r="L234" s="71"/>
      <c r="M234" s="71"/>
      <c r="N234" s="71"/>
    </row>
    <row r="235" spans="1:21" ht="9" customHeight="1" x14ac:dyDescent="0.45">
      <c r="A235" s="12"/>
      <c r="B235" s="16"/>
      <c r="C235" s="19"/>
      <c r="D235" s="12"/>
      <c r="E235" s="12"/>
      <c r="F235" s="12"/>
      <c r="G235" s="12"/>
      <c r="H235" s="12"/>
      <c r="I235" s="12"/>
      <c r="J235" s="12"/>
      <c r="K235" s="12"/>
      <c r="L235" s="28"/>
      <c r="M235" s="28"/>
      <c r="N235" s="28"/>
    </row>
    <row r="236" spans="1:21" ht="9" customHeight="1" x14ac:dyDescent="0.45">
      <c r="A236" s="12"/>
      <c r="B236" s="16"/>
      <c r="C236" s="19"/>
      <c r="D236" s="12"/>
      <c r="E236" s="12"/>
      <c r="F236" s="12"/>
      <c r="G236" s="12"/>
      <c r="H236" s="12"/>
      <c r="I236" s="12"/>
      <c r="J236" s="12"/>
      <c r="K236" s="12"/>
      <c r="L236" s="19"/>
      <c r="M236" s="19"/>
      <c r="N236" s="19"/>
    </row>
    <row r="237" spans="1:21" ht="18.600000000000001" customHeight="1" x14ac:dyDescent="0.45">
      <c r="A237" s="59" t="s">
        <v>144</v>
      </c>
      <c r="B237" s="59"/>
      <c r="C237" s="60" t="s">
        <v>143</v>
      </c>
      <c r="D237" s="61"/>
      <c r="E237" s="61"/>
      <c r="F237" s="61"/>
      <c r="G237" s="61"/>
      <c r="H237" s="61"/>
      <c r="I237" s="61"/>
      <c r="J237" s="61"/>
      <c r="K237" s="62"/>
      <c r="L237" s="63" t="s">
        <v>68</v>
      </c>
      <c r="M237" s="63"/>
      <c r="N237" s="63"/>
    </row>
    <row r="238" spans="1:21" ht="30" customHeight="1" x14ac:dyDescent="0.45">
      <c r="A238" s="12"/>
      <c r="B238" s="16"/>
      <c r="C238" s="8"/>
      <c r="D238" s="43" t="s">
        <v>24</v>
      </c>
      <c r="E238" s="43"/>
      <c r="F238" s="43"/>
      <c r="G238" s="43"/>
      <c r="H238" s="43"/>
      <c r="I238" s="43"/>
      <c r="J238" s="43"/>
      <c r="K238" s="44"/>
      <c r="L238" s="14" t="s">
        <v>2</v>
      </c>
      <c r="M238" s="14" t="s">
        <v>3</v>
      </c>
      <c r="N238" s="14" t="s">
        <v>4</v>
      </c>
      <c r="P238" s="37" t="b">
        <v>0</v>
      </c>
      <c r="Q238" s="37" t="b">
        <f>P238</f>
        <v>0</v>
      </c>
      <c r="T238" s="38">
        <f>IF(P238=TRUE,2,0)</f>
        <v>0</v>
      </c>
      <c r="U238" s="38">
        <f>IF(Q238=TRUE,2,0)</f>
        <v>0</v>
      </c>
    </row>
    <row r="239" spans="1:21" ht="30" customHeight="1" x14ac:dyDescent="0.45">
      <c r="A239" s="12"/>
      <c r="B239" s="16"/>
      <c r="C239" s="8"/>
      <c r="D239" s="43"/>
      <c r="E239" s="43"/>
      <c r="F239" s="43"/>
      <c r="G239" s="43"/>
      <c r="H239" s="43"/>
      <c r="I239" s="43"/>
      <c r="J239" s="43"/>
      <c r="K239" s="44"/>
      <c r="L239" s="69">
        <v>2</v>
      </c>
      <c r="M239" s="69">
        <v>2</v>
      </c>
      <c r="N239" s="69"/>
    </row>
    <row r="240" spans="1:21" ht="30" customHeight="1" x14ac:dyDescent="0.45">
      <c r="A240" s="12"/>
      <c r="B240" s="16"/>
      <c r="C240" s="8"/>
      <c r="D240" s="72" t="s">
        <v>77</v>
      </c>
      <c r="E240" s="72"/>
      <c r="F240" s="72"/>
      <c r="G240" s="72"/>
      <c r="H240" s="72"/>
      <c r="I240" s="72"/>
      <c r="J240" s="72"/>
      <c r="K240" s="73"/>
      <c r="L240" s="70"/>
      <c r="M240" s="70"/>
      <c r="N240" s="70"/>
    </row>
    <row r="241" spans="1:22" ht="30" customHeight="1" x14ac:dyDescent="0.45">
      <c r="A241" s="12"/>
      <c r="B241" s="16"/>
      <c r="C241" s="8"/>
      <c r="D241" s="47"/>
      <c r="E241" s="47"/>
      <c r="F241" s="47"/>
      <c r="G241" s="47"/>
      <c r="H241" s="47"/>
      <c r="I241" s="47"/>
      <c r="J241" s="47"/>
      <c r="K241" s="74"/>
      <c r="L241" s="70"/>
      <c r="M241" s="70"/>
      <c r="N241" s="70"/>
    </row>
    <row r="242" spans="1:22" ht="30" customHeight="1" x14ac:dyDescent="0.45">
      <c r="A242" s="12"/>
      <c r="B242" s="16"/>
      <c r="C242" s="8"/>
      <c r="D242" s="47"/>
      <c r="E242" s="47"/>
      <c r="F242" s="47"/>
      <c r="G242" s="47"/>
      <c r="H242" s="47"/>
      <c r="I242" s="47"/>
      <c r="J242" s="47"/>
      <c r="K242" s="74"/>
      <c r="L242" s="70"/>
      <c r="M242" s="70"/>
      <c r="N242" s="70"/>
    </row>
    <row r="243" spans="1:22" ht="30" customHeight="1" x14ac:dyDescent="0.45">
      <c r="A243" s="12"/>
      <c r="B243" s="16"/>
      <c r="C243" s="8"/>
      <c r="D243" s="47"/>
      <c r="E243" s="47"/>
      <c r="F243" s="47"/>
      <c r="G243" s="47"/>
      <c r="H243" s="47"/>
      <c r="I243" s="47"/>
      <c r="J243" s="47"/>
      <c r="K243" s="74"/>
      <c r="L243" s="70"/>
      <c r="M243" s="70"/>
      <c r="N243" s="70"/>
    </row>
    <row r="244" spans="1:22" ht="30" customHeight="1" x14ac:dyDescent="0.45">
      <c r="A244" s="12"/>
      <c r="B244" s="16"/>
      <c r="C244" s="8"/>
      <c r="D244" s="47"/>
      <c r="E244" s="47"/>
      <c r="F244" s="47"/>
      <c r="G244" s="47"/>
      <c r="H244" s="47"/>
      <c r="I244" s="47"/>
      <c r="J244" s="47"/>
      <c r="K244" s="74"/>
      <c r="L244" s="71"/>
      <c r="M244" s="71"/>
      <c r="N244" s="71"/>
    </row>
    <row r="245" spans="1:22" ht="9" customHeight="1" x14ac:dyDescent="0.45">
      <c r="A245" s="12"/>
      <c r="B245" s="16"/>
      <c r="C245" s="8"/>
      <c r="D245" s="12"/>
      <c r="E245" s="12"/>
      <c r="F245" s="12"/>
      <c r="G245" s="12"/>
      <c r="H245" s="12"/>
      <c r="I245" s="12"/>
      <c r="J245" s="12"/>
      <c r="K245" s="12"/>
      <c r="L245" s="28"/>
      <c r="M245" s="28"/>
      <c r="N245" s="28"/>
    </row>
    <row r="246" spans="1:22" ht="9" customHeight="1" x14ac:dyDescent="0.45">
      <c r="A246" s="12"/>
      <c r="B246" s="16"/>
      <c r="C246" s="8"/>
      <c r="D246" s="12"/>
      <c r="E246" s="12"/>
      <c r="F246" s="12"/>
      <c r="G246" s="12"/>
      <c r="H246" s="12"/>
      <c r="I246" s="12"/>
      <c r="J246" s="12"/>
      <c r="K246" s="12"/>
      <c r="L246" s="19"/>
      <c r="M246" s="19"/>
      <c r="N246" s="19"/>
    </row>
    <row r="247" spans="1:22" ht="18.600000000000001" customHeight="1" x14ac:dyDescent="0.45">
      <c r="A247" s="59" t="s">
        <v>145</v>
      </c>
      <c r="B247" s="59"/>
      <c r="C247" s="60" t="s">
        <v>96</v>
      </c>
      <c r="D247" s="61"/>
      <c r="E247" s="61"/>
      <c r="F247" s="61"/>
      <c r="G247" s="61"/>
      <c r="H247" s="61"/>
      <c r="I247" s="61"/>
      <c r="J247" s="61"/>
      <c r="K247" s="62"/>
      <c r="L247" s="63" t="s">
        <v>68</v>
      </c>
      <c r="M247" s="63"/>
      <c r="N247" s="63"/>
    </row>
    <row r="248" spans="1:22" ht="30" customHeight="1" x14ac:dyDescent="0.45">
      <c r="A248" s="43" t="s">
        <v>146</v>
      </c>
      <c r="B248" s="43"/>
      <c r="C248" s="43"/>
      <c r="D248" s="43"/>
      <c r="E248" s="43"/>
      <c r="F248" s="43"/>
      <c r="G248" s="43"/>
      <c r="H248" s="43"/>
      <c r="I248" s="43"/>
      <c r="J248" s="43"/>
      <c r="K248" s="44"/>
      <c r="L248" s="14" t="s">
        <v>2</v>
      </c>
      <c r="M248" s="14" t="s">
        <v>3</v>
      </c>
      <c r="N248" s="14" t="s">
        <v>4</v>
      </c>
      <c r="P248" s="37" t="b">
        <v>0</v>
      </c>
      <c r="Q248" s="37" t="b">
        <f>P248</f>
        <v>0</v>
      </c>
      <c r="T248" s="38">
        <f>IF(P248=TRUE,2,0)</f>
        <v>0</v>
      </c>
      <c r="U248" s="38">
        <f>IF(Q248=TRUE,2,0)</f>
        <v>0</v>
      </c>
    </row>
    <row r="249" spans="1:22" ht="30" customHeight="1" x14ac:dyDescent="0.45">
      <c r="A249" s="43"/>
      <c r="B249" s="43"/>
      <c r="C249" s="43"/>
      <c r="D249" s="43"/>
      <c r="E249" s="43"/>
      <c r="F249" s="43"/>
      <c r="G249" s="43"/>
      <c r="H249" s="43"/>
      <c r="I249" s="43"/>
      <c r="J249" s="43"/>
      <c r="K249" s="44"/>
      <c r="L249" s="69">
        <v>2</v>
      </c>
      <c r="M249" s="69">
        <v>2</v>
      </c>
      <c r="N249" s="69"/>
    </row>
    <row r="250" spans="1:22" ht="30" customHeight="1" x14ac:dyDescent="0.45">
      <c r="A250" s="12"/>
      <c r="B250" s="16"/>
      <c r="C250" s="8"/>
      <c r="D250" s="72" t="s">
        <v>149</v>
      </c>
      <c r="E250" s="85"/>
      <c r="F250" s="85"/>
      <c r="G250" s="85"/>
      <c r="H250" s="85"/>
      <c r="I250" s="85"/>
      <c r="J250" s="85"/>
      <c r="K250" s="85"/>
      <c r="L250" s="71"/>
      <c r="M250" s="71"/>
      <c r="N250" s="71"/>
    </row>
    <row r="251" spans="1:22" ht="18" customHeight="1" x14ac:dyDescent="0.45">
      <c r="A251" s="12"/>
      <c r="B251" s="16"/>
      <c r="C251" s="8"/>
      <c r="D251" s="12"/>
      <c r="E251" s="12"/>
      <c r="F251" s="12"/>
      <c r="G251" s="12"/>
      <c r="H251" s="12"/>
      <c r="I251" s="12"/>
      <c r="J251" s="12"/>
      <c r="K251" s="12"/>
      <c r="L251" s="28"/>
      <c r="M251" s="28"/>
      <c r="N251" s="28"/>
    </row>
    <row r="252" spans="1:22" ht="18.600000000000001" customHeight="1" x14ac:dyDescent="0.45">
      <c r="A252" s="59" t="s">
        <v>148</v>
      </c>
      <c r="B252" s="59"/>
      <c r="C252" s="60" t="s">
        <v>147</v>
      </c>
      <c r="D252" s="61"/>
      <c r="E252" s="61"/>
      <c r="F252" s="61"/>
      <c r="G252" s="61"/>
      <c r="H252" s="61"/>
      <c r="I252" s="61"/>
      <c r="J252" s="61"/>
      <c r="K252" s="62"/>
      <c r="L252" s="63" t="s">
        <v>68</v>
      </c>
      <c r="M252" s="63"/>
      <c r="N252" s="63"/>
    </row>
    <row r="253" spans="1:22" ht="30" customHeight="1" x14ac:dyDescent="0.45">
      <c r="A253" s="12"/>
      <c r="B253" s="16"/>
      <c r="C253" s="8"/>
      <c r="D253" s="43" t="s">
        <v>25</v>
      </c>
      <c r="E253" s="43"/>
      <c r="F253" s="43"/>
      <c r="G253" s="43"/>
      <c r="H253" s="43"/>
      <c r="I253" s="43"/>
      <c r="J253" s="43"/>
      <c r="K253" s="44"/>
      <c r="L253" s="14" t="s">
        <v>2</v>
      </c>
      <c r="M253" s="14" t="s">
        <v>3</v>
      </c>
      <c r="N253" s="14" t="s">
        <v>4</v>
      </c>
      <c r="R253" s="37" t="b">
        <v>0</v>
      </c>
      <c r="V253" s="38">
        <f>IF(OR(R253=TRUE,R254=TRUE,R255=TRUE,R256=TRUE,R257=TRUE,R258=TRUE),1,0)</f>
        <v>0</v>
      </c>
    </row>
    <row r="254" spans="1:22" ht="42" customHeight="1" x14ac:dyDescent="0.45">
      <c r="A254" s="18"/>
      <c r="B254" s="19"/>
      <c r="C254" s="8"/>
      <c r="D254" s="45" t="s">
        <v>26</v>
      </c>
      <c r="E254" s="45"/>
      <c r="F254" s="45"/>
      <c r="G254" s="45"/>
      <c r="H254" s="45"/>
      <c r="I254" s="45"/>
      <c r="J254" s="45"/>
      <c r="K254" s="46"/>
      <c r="L254" s="42"/>
      <c r="M254" s="42"/>
      <c r="N254" s="42">
        <v>1</v>
      </c>
      <c r="R254" s="37" t="b">
        <v>0</v>
      </c>
    </row>
    <row r="255" spans="1:22" ht="42" customHeight="1" x14ac:dyDescent="0.45">
      <c r="A255" s="18"/>
      <c r="B255" s="19"/>
      <c r="C255" s="8"/>
      <c r="D255" s="65" t="s">
        <v>27</v>
      </c>
      <c r="E255" s="65"/>
      <c r="F255" s="65"/>
      <c r="G255" s="65"/>
      <c r="H255" s="65"/>
      <c r="I255" s="65"/>
      <c r="J255" s="65"/>
      <c r="K255" s="66"/>
      <c r="L255" s="42"/>
      <c r="M255" s="42"/>
      <c r="N255" s="42"/>
      <c r="R255" s="37" t="b">
        <v>0</v>
      </c>
    </row>
    <row r="256" spans="1:22" ht="30" customHeight="1" x14ac:dyDescent="0.45">
      <c r="A256" s="12"/>
      <c r="B256" s="16"/>
      <c r="C256" s="10"/>
      <c r="D256" s="86" t="s">
        <v>28</v>
      </c>
      <c r="E256" s="86"/>
      <c r="F256" s="86"/>
      <c r="G256" s="86"/>
      <c r="H256" s="86"/>
      <c r="I256" s="86"/>
      <c r="J256" s="86"/>
      <c r="K256" s="87"/>
      <c r="L256" s="42"/>
      <c r="M256" s="42"/>
      <c r="N256" s="42"/>
      <c r="R256" s="37" t="b">
        <v>0</v>
      </c>
    </row>
    <row r="257" spans="1:22" ht="30" customHeight="1" x14ac:dyDescent="0.45">
      <c r="A257" s="18"/>
      <c r="B257" s="19"/>
      <c r="C257" s="8"/>
      <c r="D257" s="45" t="s">
        <v>29</v>
      </c>
      <c r="E257" s="45"/>
      <c r="F257" s="45"/>
      <c r="G257" s="45"/>
      <c r="H257" s="45"/>
      <c r="I257" s="45"/>
      <c r="J257" s="45"/>
      <c r="K257" s="46"/>
      <c r="L257" s="42"/>
      <c r="M257" s="42"/>
      <c r="N257" s="42"/>
      <c r="R257" s="37" t="b">
        <v>0</v>
      </c>
    </row>
    <row r="258" spans="1:22" ht="30" customHeight="1" x14ac:dyDescent="0.45">
      <c r="A258" s="18"/>
      <c r="B258" s="19"/>
      <c r="C258" s="8"/>
      <c r="D258" s="45" t="s">
        <v>30</v>
      </c>
      <c r="E258" s="45"/>
      <c r="F258" s="45"/>
      <c r="G258" s="45"/>
      <c r="H258" s="45"/>
      <c r="I258" s="45"/>
      <c r="J258" s="45"/>
      <c r="K258" s="46"/>
      <c r="L258" s="42"/>
      <c r="M258" s="42"/>
      <c r="N258" s="42"/>
      <c r="R258" s="37" t="b">
        <v>0</v>
      </c>
    </row>
    <row r="259" spans="1:22" ht="30" customHeight="1" x14ac:dyDescent="0.45">
      <c r="A259" s="18"/>
      <c r="B259" s="19"/>
      <c r="C259" s="8"/>
      <c r="D259" s="47" t="s">
        <v>149</v>
      </c>
      <c r="E259" s="48"/>
      <c r="F259" s="48"/>
      <c r="G259" s="48"/>
      <c r="H259" s="48"/>
      <c r="I259" s="48"/>
      <c r="J259" s="48"/>
      <c r="K259" s="49"/>
      <c r="L259" s="42"/>
      <c r="M259" s="42"/>
      <c r="N259" s="42"/>
    </row>
    <row r="260" spans="1:22" ht="9" customHeight="1" x14ac:dyDescent="0.45">
      <c r="A260" s="18"/>
      <c r="B260" s="19"/>
      <c r="C260" s="8"/>
      <c r="D260" s="18"/>
      <c r="E260" s="18"/>
      <c r="F260" s="18"/>
      <c r="G260" s="18"/>
      <c r="H260" s="18"/>
      <c r="I260" s="18"/>
      <c r="J260" s="18"/>
      <c r="K260" s="18"/>
      <c r="L260" s="19"/>
      <c r="M260" s="19"/>
      <c r="N260" s="19"/>
    </row>
    <row r="261" spans="1:22" ht="9" customHeight="1" x14ac:dyDescent="0.45">
      <c r="A261" s="8"/>
      <c r="B261" s="8"/>
      <c r="C261" s="8"/>
      <c r="D261" s="8"/>
      <c r="E261" s="8"/>
      <c r="F261" s="8"/>
      <c r="G261" s="8"/>
      <c r="H261" s="8"/>
      <c r="I261" s="8"/>
      <c r="J261" s="8"/>
      <c r="K261" s="8"/>
      <c r="L261" s="19"/>
      <c r="M261" s="19"/>
      <c r="N261" s="19"/>
    </row>
    <row r="262" spans="1:22" ht="18.600000000000001" customHeight="1" x14ac:dyDescent="0.45">
      <c r="A262" s="84" t="s">
        <v>150</v>
      </c>
      <c r="B262" s="84"/>
      <c r="C262" s="84"/>
      <c r="D262" s="84"/>
      <c r="E262" s="84"/>
      <c r="F262" s="84"/>
      <c r="G262" s="84"/>
      <c r="H262" s="84"/>
      <c r="I262" s="84"/>
      <c r="J262" s="84"/>
      <c r="K262" s="84"/>
      <c r="L262" s="84"/>
      <c r="M262" s="84"/>
      <c r="N262" s="84"/>
      <c r="Q262" s="39"/>
    </row>
    <row r="263" spans="1:22" ht="18.600000000000001" customHeight="1" x14ac:dyDescent="0.45">
      <c r="A263" s="59" t="s">
        <v>151</v>
      </c>
      <c r="B263" s="59"/>
      <c r="C263" s="60" t="s">
        <v>152</v>
      </c>
      <c r="D263" s="61"/>
      <c r="E263" s="61"/>
      <c r="F263" s="61"/>
      <c r="G263" s="61"/>
      <c r="H263" s="61"/>
      <c r="I263" s="61"/>
      <c r="J263" s="61"/>
      <c r="K263" s="62"/>
      <c r="L263" s="63" t="s">
        <v>68</v>
      </c>
      <c r="M263" s="63"/>
      <c r="N263" s="63"/>
    </row>
    <row r="264" spans="1:22" ht="30" customHeight="1" x14ac:dyDescent="0.45">
      <c r="A264" s="16"/>
      <c r="B264" s="16"/>
      <c r="C264" s="8"/>
      <c r="D264" s="43" t="s">
        <v>31</v>
      </c>
      <c r="E264" s="43"/>
      <c r="F264" s="43"/>
      <c r="G264" s="43"/>
      <c r="H264" s="43"/>
      <c r="I264" s="43"/>
      <c r="J264" s="43"/>
      <c r="K264" s="44"/>
      <c r="L264" s="14" t="s">
        <v>2</v>
      </c>
      <c r="M264" s="14" t="s">
        <v>3</v>
      </c>
      <c r="N264" s="14" t="s">
        <v>4</v>
      </c>
      <c r="R264" s="37" t="b">
        <v>0</v>
      </c>
      <c r="V264" s="38">
        <f>IF(R264=TRUE,2,0)</f>
        <v>0</v>
      </c>
    </row>
    <row r="265" spans="1:22" ht="30" customHeight="1" x14ac:dyDescent="0.45">
      <c r="A265" s="16"/>
      <c r="B265" s="16"/>
      <c r="C265" s="8"/>
      <c r="D265" s="43"/>
      <c r="E265" s="43"/>
      <c r="F265" s="43"/>
      <c r="G265" s="43"/>
      <c r="H265" s="43"/>
      <c r="I265" s="43"/>
      <c r="J265" s="43"/>
      <c r="K265" s="44"/>
      <c r="L265" s="69"/>
      <c r="M265" s="69"/>
      <c r="N265" s="69">
        <v>2</v>
      </c>
    </row>
    <row r="266" spans="1:22" ht="30" customHeight="1" x14ac:dyDescent="0.45">
      <c r="A266" s="16"/>
      <c r="B266" s="16"/>
      <c r="C266" s="8"/>
      <c r="D266" s="72" t="s">
        <v>77</v>
      </c>
      <c r="E266" s="72"/>
      <c r="F266" s="72"/>
      <c r="G266" s="72"/>
      <c r="H266" s="72"/>
      <c r="I266" s="72"/>
      <c r="J266" s="72"/>
      <c r="K266" s="73"/>
      <c r="L266" s="70"/>
      <c r="M266" s="70"/>
      <c r="N266" s="70"/>
    </row>
    <row r="267" spans="1:22" ht="30" customHeight="1" x14ac:dyDescent="0.45">
      <c r="A267" s="16"/>
      <c r="B267" s="16"/>
      <c r="C267" s="8"/>
      <c r="D267" s="47"/>
      <c r="E267" s="47"/>
      <c r="F267" s="47"/>
      <c r="G267" s="47"/>
      <c r="H267" s="47"/>
      <c r="I267" s="47"/>
      <c r="J267" s="47"/>
      <c r="K267" s="74"/>
      <c r="L267" s="70"/>
      <c r="M267" s="70"/>
      <c r="N267" s="70"/>
    </row>
    <row r="268" spans="1:22" ht="30" customHeight="1" x14ac:dyDescent="0.45">
      <c r="A268" s="16"/>
      <c r="B268" s="16"/>
      <c r="C268" s="8"/>
      <c r="D268" s="47"/>
      <c r="E268" s="47"/>
      <c r="F268" s="47"/>
      <c r="G268" s="47"/>
      <c r="H268" s="47"/>
      <c r="I268" s="47"/>
      <c r="J268" s="47"/>
      <c r="K268" s="74"/>
      <c r="L268" s="70"/>
      <c r="M268" s="70"/>
      <c r="N268" s="70"/>
    </row>
    <row r="269" spans="1:22" ht="30" customHeight="1" x14ac:dyDescent="0.45">
      <c r="A269" s="16"/>
      <c r="B269" s="16"/>
      <c r="C269" s="8"/>
      <c r="D269" s="47"/>
      <c r="E269" s="47"/>
      <c r="F269" s="47"/>
      <c r="G269" s="47"/>
      <c r="H269" s="47"/>
      <c r="I269" s="47"/>
      <c r="J269" s="47"/>
      <c r="K269" s="74"/>
      <c r="L269" s="70"/>
      <c r="M269" s="70"/>
      <c r="N269" s="70"/>
    </row>
    <row r="270" spans="1:22" ht="30" customHeight="1" x14ac:dyDescent="0.45">
      <c r="A270" s="16"/>
      <c r="B270" s="16"/>
      <c r="C270" s="8"/>
      <c r="D270" s="47"/>
      <c r="E270" s="47"/>
      <c r="F270" s="47"/>
      <c r="G270" s="47"/>
      <c r="H270" s="47"/>
      <c r="I270" s="47"/>
      <c r="J270" s="47"/>
      <c r="K270" s="74"/>
      <c r="L270" s="71"/>
      <c r="M270" s="71"/>
      <c r="N270" s="71"/>
    </row>
    <row r="271" spans="1:22" ht="9" customHeight="1" x14ac:dyDescent="0.45">
      <c r="A271" s="16"/>
      <c r="B271" s="16"/>
      <c r="C271" s="8"/>
      <c r="D271" s="12"/>
      <c r="E271" s="12"/>
      <c r="F271" s="12"/>
      <c r="G271" s="12"/>
      <c r="H271" s="12"/>
      <c r="I271" s="12"/>
      <c r="J271" s="12"/>
      <c r="K271" s="12"/>
      <c r="L271" s="28"/>
      <c r="M271" s="28"/>
      <c r="N271" s="28"/>
    </row>
    <row r="272" spans="1:22" ht="9" customHeight="1" x14ac:dyDescent="0.45">
      <c r="A272" s="16"/>
      <c r="B272" s="16"/>
      <c r="C272" s="8"/>
      <c r="D272" s="12"/>
      <c r="E272" s="12"/>
      <c r="F272" s="12"/>
      <c r="G272" s="12"/>
      <c r="H272" s="12"/>
      <c r="I272" s="12"/>
      <c r="J272" s="12"/>
      <c r="K272" s="12"/>
      <c r="L272" s="19"/>
      <c r="M272" s="19"/>
      <c r="N272" s="19"/>
    </row>
    <row r="273" spans="1:22" ht="18.600000000000001" customHeight="1" x14ac:dyDescent="0.45">
      <c r="A273" s="59" t="s">
        <v>154</v>
      </c>
      <c r="B273" s="59"/>
      <c r="C273" s="60" t="s">
        <v>153</v>
      </c>
      <c r="D273" s="61"/>
      <c r="E273" s="61"/>
      <c r="F273" s="61"/>
      <c r="G273" s="61"/>
      <c r="H273" s="61"/>
      <c r="I273" s="61"/>
      <c r="J273" s="61"/>
      <c r="K273" s="62"/>
      <c r="L273" s="63" t="s">
        <v>68</v>
      </c>
      <c r="M273" s="63"/>
      <c r="N273" s="63"/>
    </row>
    <row r="274" spans="1:22" ht="30" customHeight="1" x14ac:dyDescent="0.45">
      <c r="A274" s="16"/>
      <c r="B274" s="16"/>
      <c r="C274" s="8"/>
      <c r="D274" s="82" t="s">
        <v>32</v>
      </c>
      <c r="E274" s="82"/>
      <c r="F274" s="82"/>
      <c r="G274" s="82"/>
      <c r="H274" s="82"/>
      <c r="I274" s="82"/>
      <c r="J274" s="82"/>
      <c r="K274" s="83"/>
      <c r="L274" s="14" t="s">
        <v>2</v>
      </c>
      <c r="M274" s="14" t="s">
        <v>3</v>
      </c>
      <c r="N274" s="14" t="s">
        <v>4</v>
      </c>
      <c r="R274" s="37" t="b">
        <v>0</v>
      </c>
      <c r="V274" s="38">
        <f>IF(R274=TRUE,1,0)</f>
        <v>0</v>
      </c>
    </row>
    <row r="275" spans="1:22" ht="30" customHeight="1" x14ac:dyDescent="0.45">
      <c r="A275" s="16"/>
      <c r="B275" s="16"/>
      <c r="C275" s="8"/>
      <c r="D275" s="82"/>
      <c r="E275" s="82"/>
      <c r="F275" s="82"/>
      <c r="G275" s="82"/>
      <c r="H275" s="82"/>
      <c r="I275" s="82"/>
      <c r="J275" s="82"/>
      <c r="K275" s="83"/>
      <c r="L275" s="42"/>
      <c r="M275" s="42"/>
      <c r="N275" s="42">
        <v>1</v>
      </c>
    </row>
    <row r="276" spans="1:22" ht="30" customHeight="1" x14ac:dyDescent="0.45">
      <c r="A276" s="16"/>
      <c r="B276" s="16"/>
      <c r="C276" s="8"/>
      <c r="D276" s="72" t="s">
        <v>77</v>
      </c>
      <c r="E276" s="72"/>
      <c r="F276" s="72"/>
      <c r="G276" s="72"/>
      <c r="H276" s="72"/>
      <c r="I276" s="72"/>
      <c r="J276" s="72"/>
      <c r="K276" s="73"/>
      <c r="L276" s="42"/>
      <c r="M276" s="42"/>
      <c r="N276" s="42"/>
    </row>
    <row r="277" spans="1:22" ht="30" customHeight="1" x14ac:dyDescent="0.45">
      <c r="A277" s="16"/>
      <c r="B277" s="16"/>
      <c r="C277" s="8"/>
      <c r="D277" s="47"/>
      <c r="E277" s="47"/>
      <c r="F277" s="47"/>
      <c r="G277" s="47"/>
      <c r="H277" s="47"/>
      <c r="I277" s="47"/>
      <c r="J277" s="47"/>
      <c r="K277" s="74"/>
      <c r="L277" s="42"/>
      <c r="M277" s="42"/>
      <c r="N277" s="42"/>
    </row>
    <row r="278" spans="1:22" ht="30" customHeight="1" x14ac:dyDescent="0.45">
      <c r="A278" s="16"/>
      <c r="B278" s="16"/>
      <c r="C278" s="8"/>
      <c r="D278" s="47"/>
      <c r="E278" s="47"/>
      <c r="F278" s="47"/>
      <c r="G278" s="47"/>
      <c r="H278" s="47"/>
      <c r="I278" s="47"/>
      <c r="J278" s="47"/>
      <c r="K278" s="74"/>
      <c r="L278" s="42"/>
      <c r="M278" s="42"/>
      <c r="N278" s="42"/>
    </row>
    <row r="279" spans="1:22" ht="30" customHeight="1" x14ac:dyDescent="0.45">
      <c r="A279" s="16"/>
      <c r="B279" s="16"/>
      <c r="C279" s="8"/>
      <c r="D279" s="47"/>
      <c r="E279" s="47"/>
      <c r="F279" s="47"/>
      <c r="G279" s="47"/>
      <c r="H279" s="47"/>
      <c r="I279" s="47"/>
      <c r="J279" s="47"/>
      <c r="K279" s="74"/>
      <c r="L279" s="42"/>
      <c r="M279" s="42"/>
      <c r="N279" s="42"/>
    </row>
    <row r="280" spans="1:22" ht="30" customHeight="1" x14ac:dyDescent="0.45">
      <c r="A280" s="16"/>
      <c r="B280" s="16"/>
      <c r="C280" s="8"/>
      <c r="D280" s="47"/>
      <c r="E280" s="47"/>
      <c r="F280" s="47"/>
      <c r="G280" s="47"/>
      <c r="H280" s="47"/>
      <c r="I280" s="47"/>
      <c r="J280" s="47"/>
      <c r="K280" s="74"/>
      <c r="L280" s="42"/>
      <c r="M280" s="42"/>
      <c r="N280" s="42"/>
    </row>
    <row r="281" spans="1:22" ht="9" customHeight="1" x14ac:dyDescent="0.45">
      <c r="A281" s="16"/>
      <c r="B281" s="16"/>
      <c r="C281" s="8"/>
      <c r="D281" s="18"/>
      <c r="E281" s="18"/>
      <c r="F281" s="18"/>
      <c r="G281" s="18"/>
      <c r="H281" s="18"/>
      <c r="I281" s="18"/>
      <c r="J281" s="18"/>
      <c r="K281" s="18"/>
      <c r="L281" s="19"/>
      <c r="M281" s="19"/>
      <c r="N281" s="19"/>
    </row>
    <row r="282" spans="1:22" ht="9" customHeight="1" x14ac:dyDescent="0.45">
      <c r="A282" s="8"/>
      <c r="B282" s="8"/>
      <c r="C282" s="8"/>
      <c r="D282" s="8"/>
      <c r="E282" s="8"/>
      <c r="F282" s="8"/>
      <c r="G282" s="8"/>
      <c r="H282" s="8"/>
      <c r="I282" s="8"/>
      <c r="J282" s="8"/>
      <c r="K282" s="8"/>
      <c r="L282" s="19"/>
      <c r="M282" s="19"/>
      <c r="N282" s="19"/>
    </row>
    <row r="283" spans="1:22" ht="18.600000000000001" customHeight="1" x14ac:dyDescent="0.45">
      <c r="A283" s="84" t="s">
        <v>155</v>
      </c>
      <c r="B283" s="84"/>
      <c r="C283" s="84"/>
      <c r="D283" s="84"/>
      <c r="E283" s="84"/>
      <c r="F283" s="84"/>
      <c r="G283" s="84"/>
      <c r="H283" s="84"/>
      <c r="I283" s="84"/>
      <c r="J283" s="84"/>
      <c r="K283" s="84"/>
      <c r="L283" s="84"/>
      <c r="M283" s="84"/>
      <c r="N283" s="84"/>
      <c r="Q283" s="39"/>
    </row>
    <row r="284" spans="1:22" ht="18.600000000000001" customHeight="1" x14ac:dyDescent="0.45">
      <c r="A284" s="59" t="s">
        <v>156</v>
      </c>
      <c r="B284" s="59"/>
      <c r="C284" s="60" t="s">
        <v>157</v>
      </c>
      <c r="D284" s="61"/>
      <c r="E284" s="61"/>
      <c r="F284" s="61"/>
      <c r="G284" s="61"/>
      <c r="H284" s="61"/>
      <c r="I284" s="61"/>
      <c r="J284" s="61"/>
      <c r="K284" s="62"/>
      <c r="L284" s="63" t="s">
        <v>68</v>
      </c>
      <c r="M284" s="63"/>
      <c r="N284" s="63"/>
    </row>
    <row r="285" spans="1:22" ht="30" customHeight="1" x14ac:dyDescent="0.45">
      <c r="A285" s="12"/>
      <c r="B285" s="16"/>
      <c r="C285" s="8"/>
      <c r="D285" s="43" t="s">
        <v>33</v>
      </c>
      <c r="E285" s="43"/>
      <c r="F285" s="43"/>
      <c r="G285" s="43"/>
      <c r="H285" s="43"/>
      <c r="I285" s="43"/>
      <c r="J285" s="43"/>
      <c r="K285" s="44"/>
      <c r="L285" s="14" t="s">
        <v>2</v>
      </c>
      <c r="M285" s="14" t="s">
        <v>3</v>
      </c>
      <c r="N285" s="14" t="s">
        <v>4</v>
      </c>
      <c r="R285" s="37" t="b">
        <v>0</v>
      </c>
      <c r="V285" s="38">
        <f>IF(OR(R285=TRUE,R286=TRUE,R287=TRUE),1,0)</f>
        <v>0</v>
      </c>
    </row>
    <row r="286" spans="1:22" ht="30" customHeight="1" x14ac:dyDescent="0.45">
      <c r="A286" s="18"/>
      <c r="B286" s="19"/>
      <c r="C286" s="8"/>
      <c r="D286" s="43"/>
      <c r="E286" s="43"/>
      <c r="F286" s="43"/>
      <c r="G286" s="43"/>
      <c r="H286" s="43"/>
      <c r="I286" s="43"/>
      <c r="J286" s="43"/>
      <c r="K286" s="44"/>
      <c r="L286" s="69"/>
      <c r="M286" s="69"/>
      <c r="N286" s="69">
        <v>1</v>
      </c>
      <c r="R286" s="37" t="b">
        <v>0</v>
      </c>
    </row>
    <row r="287" spans="1:22" ht="30" customHeight="1" x14ac:dyDescent="0.45">
      <c r="A287" s="18"/>
      <c r="B287" s="19"/>
      <c r="C287" s="8"/>
      <c r="D287" s="65" t="s">
        <v>34</v>
      </c>
      <c r="E287" s="65"/>
      <c r="F287" s="65"/>
      <c r="G287" s="65"/>
      <c r="H287" s="65"/>
      <c r="I287" s="65"/>
      <c r="J287" s="65"/>
      <c r="K287" s="66"/>
      <c r="L287" s="70"/>
      <c r="M287" s="70"/>
      <c r="N287" s="70"/>
      <c r="R287" s="37" t="b">
        <v>0</v>
      </c>
    </row>
    <row r="288" spans="1:22" ht="30" customHeight="1" x14ac:dyDescent="0.45">
      <c r="A288" s="18"/>
      <c r="B288" s="19"/>
      <c r="C288" s="8"/>
      <c r="D288" s="67"/>
      <c r="E288" s="67"/>
      <c r="F288" s="67"/>
      <c r="G288" s="67"/>
      <c r="H288" s="67"/>
      <c r="I288" s="67"/>
      <c r="J288" s="67"/>
      <c r="K288" s="68"/>
      <c r="L288" s="70"/>
      <c r="M288" s="70"/>
      <c r="N288" s="70"/>
    </row>
    <row r="289" spans="1:22" ht="30" customHeight="1" x14ac:dyDescent="0.45">
      <c r="A289" s="18"/>
      <c r="B289" s="19"/>
      <c r="C289" s="8"/>
      <c r="D289" s="65" t="s">
        <v>35</v>
      </c>
      <c r="E289" s="65"/>
      <c r="F289" s="65"/>
      <c r="G289" s="65"/>
      <c r="H289" s="65"/>
      <c r="I289" s="65"/>
      <c r="J289" s="65"/>
      <c r="K289" s="66"/>
      <c r="L289" s="70"/>
      <c r="M289" s="70"/>
      <c r="N289" s="70"/>
    </row>
    <row r="290" spans="1:22" ht="30" customHeight="1" x14ac:dyDescent="0.45">
      <c r="A290" s="18"/>
      <c r="B290" s="19"/>
      <c r="C290" s="8"/>
      <c r="D290" s="67"/>
      <c r="E290" s="67"/>
      <c r="F290" s="67"/>
      <c r="G290" s="67"/>
      <c r="H290" s="67"/>
      <c r="I290" s="67"/>
      <c r="J290" s="67"/>
      <c r="K290" s="68"/>
      <c r="L290" s="70"/>
      <c r="M290" s="70"/>
      <c r="N290" s="70"/>
    </row>
    <row r="291" spans="1:22" ht="30" customHeight="1" x14ac:dyDescent="0.45">
      <c r="A291" s="18"/>
      <c r="B291" s="19"/>
      <c r="C291" s="8"/>
      <c r="D291" s="47" t="s">
        <v>149</v>
      </c>
      <c r="E291" s="48"/>
      <c r="F291" s="48"/>
      <c r="G291" s="48"/>
      <c r="H291" s="48"/>
      <c r="I291" s="48"/>
      <c r="J291" s="48"/>
      <c r="K291" s="49"/>
      <c r="L291" s="71"/>
      <c r="M291" s="71"/>
      <c r="N291" s="71"/>
    </row>
    <row r="292" spans="1:22" ht="9" customHeight="1" x14ac:dyDescent="0.45">
      <c r="A292" s="18"/>
      <c r="B292" s="19"/>
      <c r="C292" s="8"/>
      <c r="D292" s="18"/>
      <c r="E292" s="18"/>
      <c r="F292" s="18"/>
      <c r="G292" s="18"/>
      <c r="H292" s="18"/>
      <c r="I292" s="18"/>
      <c r="J292" s="18"/>
      <c r="K292" s="18"/>
      <c r="L292" s="28"/>
      <c r="M292" s="28"/>
      <c r="N292" s="28"/>
    </row>
    <row r="293" spans="1:22" ht="9" customHeight="1" x14ac:dyDescent="0.45">
      <c r="A293" s="18"/>
      <c r="B293" s="19"/>
      <c r="C293" s="8"/>
      <c r="D293" s="18"/>
      <c r="E293" s="18"/>
      <c r="F293" s="18"/>
      <c r="G293" s="18"/>
      <c r="H293" s="18"/>
      <c r="I293" s="18"/>
      <c r="J293" s="18"/>
      <c r="K293" s="18"/>
      <c r="L293" s="19"/>
      <c r="M293" s="19"/>
      <c r="N293" s="19"/>
    </row>
    <row r="294" spans="1:22" ht="18.600000000000001" customHeight="1" x14ac:dyDescent="0.45">
      <c r="A294" s="59" t="s">
        <v>158</v>
      </c>
      <c r="B294" s="59"/>
      <c r="C294" s="60" t="s">
        <v>159</v>
      </c>
      <c r="D294" s="61"/>
      <c r="E294" s="61"/>
      <c r="F294" s="61"/>
      <c r="G294" s="61"/>
      <c r="H294" s="61"/>
      <c r="I294" s="61"/>
      <c r="J294" s="61"/>
      <c r="K294" s="62"/>
      <c r="L294" s="63" t="s">
        <v>68</v>
      </c>
      <c r="M294" s="63"/>
      <c r="N294" s="63"/>
    </row>
    <row r="295" spans="1:22" ht="30" customHeight="1" x14ac:dyDescent="0.45">
      <c r="A295" s="12"/>
      <c r="B295" s="16"/>
      <c r="C295" s="8"/>
      <c r="D295" s="43" t="s">
        <v>36</v>
      </c>
      <c r="E295" s="43"/>
      <c r="F295" s="43"/>
      <c r="G295" s="43"/>
      <c r="H295" s="43"/>
      <c r="I295" s="43"/>
      <c r="J295" s="43"/>
      <c r="K295" s="44"/>
      <c r="L295" s="14" t="s">
        <v>2</v>
      </c>
      <c r="M295" s="14" t="s">
        <v>3</v>
      </c>
      <c r="N295" s="14" t="s">
        <v>4</v>
      </c>
      <c r="R295" s="37" t="b">
        <v>0</v>
      </c>
      <c r="V295" s="38">
        <f>IF(OR(R295=TRUE,R297=TRUE,R299=TRUE,R300=TRUE),1,0)</f>
        <v>0</v>
      </c>
    </row>
    <row r="296" spans="1:22" ht="15" customHeight="1" x14ac:dyDescent="0.45">
      <c r="A296" s="12"/>
      <c r="B296" s="16"/>
      <c r="C296" s="8"/>
      <c r="D296" s="43"/>
      <c r="E296" s="43"/>
      <c r="F296" s="43"/>
      <c r="G296" s="43"/>
      <c r="H296" s="43"/>
      <c r="I296" s="43"/>
      <c r="J296" s="43"/>
      <c r="K296" s="44"/>
      <c r="L296" s="79"/>
      <c r="M296" s="79"/>
      <c r="N296" s="69">
        <v>1</v>
      </c>
    </row>
    <row r="297" spans="1:22" ht="30" customHeight="1" x14ac:dyDescent="0.45">
      <c r="A297" s="18"/>
      <c r="B297" s="19"/>
      <c r="C297" s="8"/>
      <c r="D297" s="45" t="s">
        <v>37</v>
      </c>
      <c r="E297" s="45"/>
      <c r="F297" s="45"/>
      <c r="G297" s="45"/>
      <c r="H297" s="45"/>
      <c r="I297" s="45"/>
      <c r="J297" s="45"/>
      <c r="K297" s="46"/>
      <c r="L297" s="80"/>
      <c r="M297" s="80"/>
      <c r="N297" s="70"/>
      <c r="R297" s="37" t="b">
        <v>0</v>
      </c>
    </row>
    <row r="298" spans="1:22" ht="15" customHeight="1" x14ac:dyDescent="0.45">
      <c r="A298" s="18"/>
      <c r="B298" s="19"/>
      <c r="C298" s="8"/>
      <c r="D298" s="45"/>
      <c r="E298" s="45"/>
      <c r="F298" s="45"/>
      <c r="G298" s="45"/>
      <c r="H298" s="45"/>
      <c r="I298" s="45"/>
      <c r="J298" s="45"/>
      <c r="K298" s="46"/>
      <c r="L298" s="80"/>
      <c r="M298" s="80"/>
      <c r="N298" s="70"/>
    </row>
    <row r="299" spans="1:22" ht="30" customHeight="1" x14ac:dyDescent="0.45">
      <c r="A299" s="18"/>
      <c r="B299" s="19"/>
      <c r="C299" s="8"/>
      <c r="D299" s="45" t="s">
        <v>186</v>
      </c>
      <c r="E299" s="45"/>
      <c r="F299" s="45"/>
      <c r="G299" s="45"/>
      <c r="H299" s="45"/>
      <c r="I299" s="45"/>
      <c r="J299" s="45"/>
      <c r="K299" s="46"/>
      <c r="L299" s="80"/>
      <c r="M299" s="80"/>
      <c r="N299" s="70"/>
      <c r="R299" s="37" t="b">
        <v>0</v>
      </c>
    </row>
    <row r="300" spans="1:22" ht="15" customHeight="1" x14ac:dyDescent="0.45">
      <c r="A300" s="18"/>
      <c r="B300" s="19"/>
      <c r="C300" s="8"/>
      <c r="D300" s="45"/>
      <c r="E300" s="45"/>
      <c r="F300" s="45"/>
      <c r="G300" s="45"/>
      <c r="H300" s="45"/>
      <c r="I300" s="45"/>
      <c r="J300" s="45"/>
      <c r="K300" s="46"/>
      <c r="L300" s="80"/>
      <c r="M300" s="80"/>
      <c r="N300" s="70"/>
      <c r="R300" s="37" t="b">
        <v>0</v>
      </c>
    </row>
    <row r="301" spans="1:22" ht="30" customHeight="1" x14ac:dyDescent="0.45">
      <c r="A301" s="18"/>
      <c r="B301" s="19"/>
      <c r="C301" s="8"/>
      <c r="D301" s="45" t="s">
        <v>38</v>
      </c>
      <c r="E301" s="45"/>
      <c r="F301" s="45"/>
      <c r="G301" s="45"/>
      <c r="H301" s="45"/>
      <c r="I301" s="45"/>
      <c r="J301" s="45"/>
      <c r="K301" s="46"/>
      <c r="L301" s="80"/>
      <c r="M301" s="80"/>
      <c r="N301" s="70"/>
    </row>
    <row r="302" spans="1:22" ht="15" customHeight="1" x14ac:dyDescent="0.45">
      <c r="A302" s="18"/>
      <c r="B302" s="19"/>
      <c r="C302" s="8"/>
      <c r="D302" s="45"/>
      <c r="E302" s="45"/>
      <c r="F302" s="45"/>
      <c r="G302" s="45"/>
      <c r="H302" s="45"/>
      <c r="I302" s="45"/>
      <c r="J302" s="45"/>
      <c r="K302" s="46"/>
      <c r="L302" s="80"/>
      <c r="M302" s="80"/>
      <c r="N302" s="70"/>
    </row>
    <row r="303" spans="1:22" ht="30" customHeight="1" x14ac:dyDescent="0.45">
      <c r="A303" s="18"/>
      <c r="B303" s="19"/>
      <c r="C303" s="8"/>
      <c r="D303" s="47" t="s">
        <v>149</v>
      </c>
      <c r="E303" s="48"/>
      <c r="F303" s="48"/>
      <c r="G303" s="48"/>
      <c r="H303" s="48"/>
      <c r="I303" s="48"/>
      <c r="J303" s="48"/>
      <c r="K303" s="49"/>
      <c r="L303" s="81"/>
      <c r="M303" s="81"/>
      <c r="N303" s="71"/>
    </row>
    <row r="304" spans="1:22" ht="9" customHeight="1" x14ac:dyDescent="0.45">
      <c r="A304" s="18"/>
      <c r="B304" s="19"/>
      <c r="C304" s="8"/>
      <c r="D304" s="12"/>
      <c r="E304" s="18"/>
      <c r="F304" s="18"/>
      <c r="G304" s="18"/>
      <c r="H304" s="18"/>
      <c r="I304" s="18"/>
      <c r="J304" s="18"/>
      <c r="K304" s="18"/>
      <c r="L304" s="28"/>
      <c r="M304" s="28"/>
      <c r="N304" s="28"/>
    </row>
    <row r="305" spans="1:22" ht="9" customHeight="1" x14ac:dyDescent="0.45">
      <c r="A305" s="18"/>
      <c r="B305" s="19"/>
      <c r="C305" s="8"/>
      <c r="D305" s="12"/>
      <c r="E305" s="18"/>
      <c r="F305" s="18"/>
      <c r="G305" s="18"/>
      <c r="H305" s="18"/>
      <c r="I305" s="18"/>
      <c r="J305" s="18"/>
      <c r="K305" s="18"/>
      <c r="L305" s="19"/>
      <c r="M305" s="19"/>
      <c r="N305" s="19"/>
    </row>
    <row r="306" spans="1:22" ht="18.600000000000001" customHeight="1" x14ac:dyDescent="0.45">
      <c r="A306" s="59" t="s">
        <v>160</v>
      </c>
      <c r="B306" s="59"/>
      <c r="C306" s="60" t="s">
        <v>161</v>
      </c>
      <c r="D306" s="61"/>
      <c r="E306" s="61"/>
      <c r="F306" s="61"/>
      <c r="G306" s="61"/>
      <c r="H306" s="61"/>
      <c r="I306" s="61"/>
      <c r="J306" s="61"/>
      <c r="K306" s="62"/>
      <c r="L306" s="63" t="s">
        <v>68</v>
      </c>
      <c r="M306" s="63"/>
      <c r="N306" s="63"/>
    </row>
    <row r="307" spans="1:22" ht="30" customHeight="1" x14ac:dyDescent="0.45">
      <c r="A307" s="12"/>
      <c r="B307" s="16"/>
      <c r="C307" s="8"/>
      <c r="D307" s="67" t="s">
        <v>39</v>
      </c>
      <c r="E307" s="67"/>
      <c r="F307" s="67"/>
      <c r="G307" s="67"/>
      <c r="H307" s="67"/>
      <c r="I307" s="67"/>
      <c r="J307" s="67"/>
      <c r="K307" s="68"/>
      <c r="L307" s="14" t="s">
        <v>2</v>
      </c>
      <c r="M307" s="14" t="s">
        <v>3</v>
      </c>
      <c r="N307" s="14" t="s">
        <v>4</v>
      </c>
      <c r="R307" s="37" t="b">
        <v>0</v>
      </c>
      <c r="V307" s="38">
        <f>IF(OR(R307=TRUE,R309=TRUE),2,0)</f>
        <v>0</v>
      </c>
    </row>
    <row r="308" spans="1:22" ht="30" customHeight="1" x14ac:dyDescent="0.45">
      <c r="A308" s="12"/>
      <c r="B308" s="16"/>
      <c r="C308" s="8"/>
      <c r="D308" s="45"/>
      <c r="E308" s="45"/>
      <c r="F308" s="45"/>
      <c r="G308" s="45"/>
      <c r="H308" s="45"/>
      <c r="I308" s="45"/>
      <c r="J308" s="45"/>
      <c r="K308" s="46"/>
      <c r="L308" s="42"/>
      <c r="M308" s="42"/>
      <c r="N308" s="42">
        <v>2</v>
      </c>
    </row>
    <row r="309" spans="1:22" ht="30" customHeight="1" x14ac:dyDescent="0.45">
      <c r="A309" s="18"/>
      <c r="B309" s="19"/>
      <c r="C309" s="8"/>
      <c r="D309" s="45" t="s">
        <v>40</v>
      </c>
      <c r="E309" s="45"/>
      <c r="F309" s="45"/>
      <c r="G309" s="45"/>
      <c r="H309" s="45"/>
      <c r="I309" s="45"/>
      <c r="J309" s="45"/>
      <c r="K309" s="46"/>
      <c r="L309" s="42"/>
      <c r="M309" s="42"/>
      <c r="N309" s="42"/>
      <c r="R309" s="37" t="b">
        <v>0</v>
      </c>
    </row>
    <row r="310" spans="1:22" ht="30" customHeight="1" x14ac:dyDescent="0.45">
      <c r="A310" s="18"/>
      <c r="B310" s="19"/>
      <c r="C310" s="8"/>
      <c r="D310" s="45"/>
      <c r="E310" s="45"/>
      <c r="F310" s="45"/>
      <c r="G310" s="45"/>
      <c r="H310" s="45"/>
      <c r="I310" s="45"/>
      <c r="J310" s="45"/>
      <c r="K310" s="46"/>
      <c r="L310" s="42"/>
      <c r="M310" s="42"/>
      <c r="N310" s="42"/>
    </row>
    <row r="311" spans="1:22" ht="30" customHeight="1" x14ac:dyDescent="0.45">
      <c r="A311" s="18"/>
      <c r="B311" s="19"/>
      <c r="C311" s="8"/>
      <c r="D311" s="72" t="s">
        <v>67</v>
      </c>
      <c r="E311" s="72"/>
      <c r="F311" s="72"/>
      <c r="G311" s="72"/>
      <c r="H311" s="72"/>
      <c r="I311" s="72"/>
      <c r="J311" s="72"/>
      <c r="K311" s="73"/>
      <c r="L311" s="42"/>
      <c r="M311" s="42"/>
      <c r="N311" s="42"/>
    </row>
    <row r="312" spans="1:22" ht="30" customHeight="1" x14ac:dyDescent="0.45">
      <c r="A312" s="18"/>
      <c r="B312" s="19"/>
      <c r="C312" s="8"/>
      <c r="D312" s="47"/>
      <c r="E312" s="47"/>
      <c r="F312" s="47"/>
      <c r="G312" s="47"/>
      <c r="H312" s="47"/>
      <c r="I312" s="47"/>
      <c r="J312" s="47"/>
      <c r="K312" s="74"/>
      <c r="L312" s="42"/>
      <c r="M312" s="42"/>
      <c r="N312" s="42"/>
    </row>
    <row r="313" spans="1:22" ht="30" customHeight="1" x14ac:dyDescent="0.45">
      <c r="A313" s="18"/>
      <c r="B313" s="19"/>
      <c r="C313" s="8"/>
      <c r="D313" s="47"/>
      <c r="E313" s="47"/>
      <c r="F313" s="47"/>
      <c r="G313" s="47"/>
      <c r="H313" s="47"/>
      <c r="I313" s="47"/>
      <c r="J313" s="47"/>
      <c r="K313" s="74"/>
      <c r="L313" s="42"/>
      <c r="M313" s="42"/>
      <c r="N313" s="42"/>
    </row>
    <row r="314" spans="1:22" ht="9" customHeight="1" x14ac:dyDescent="0.45">
      <c r="A314" s="18"/>
      <c r="B314" s="19"/>
      <c r="C314" s="8"/>
      <c r="D314" s="12"/>
      <c r="E314" s="18"/>
      <c r="F314" s="18"/>
      <c r="G314" s="18"/>
      <c r="H314" s="18"/>
      <c r="I314" s="18"/>
      <c r="J314" s="18"/>
      <c r="K314" s="18"/>
      <c r="L314" s="19"/>
      <c r="M314" s="19"/>
      <c r="N314" s="19"/>
    </row>
    <row r="315" spans="1:22" ht="9" customHeight="1" x14ac:dyDescent="0.45">
      <c r="A315" s="8"/>
      <c r="B315" s="8"/>
      <c r="C315" s="8"/>
      <c r="D315" s="8"/>
      <c r="E315" s="8"/>
      <c r="F315" s="8"/>
      <c r="G315" s="8"/>
      <c r="H315" s="8"/>
      <c r="I315" s="8"/>
      <c r="J315" s="8"/>
      <c r="K315" s="8"/>
      <c r="L315" s="19"/>
      <c r="M315" s="19"/>
      <c r="N315" s="19"/>
    </row>
    <row r="316" spans="1:22" ht="18.600000000000001" customHeight="1" x14ac:dyDescent="0.45">
      <c r="A316" s="84" t="s">
        <v>162</v>
      </c>
      <c r="B316" s="84"/>
      <c r="C316" s="84"/>
      <c r="D316" s="84"/>
      <c r="E316" s="84"/>
      <c r="F316" s="84"/>
      <c r="G316" s="84"/>
      <c r="H316" s="84"/>
      <c r="I316" s="84"/>
      <c r="J316" s="84"/>
      <c r="K316" s="84"/>
      <c r="L316" s="84"/>
      <c r="M316" s="84"/>
      <c r="N316" s="84"/>
      <c r="Q316" s="39"/>
    </row>
    <row r="317" spans="1:22" ht="18.600000000000001" customHeight="1" x14ac:dyDescent="0.45">
      <c r="A317" s="59" t="s">
        <v>163</v>
      </c>
      <c r="B317" s="59"/>
      <c r="C317" s="60" t="s">
        <v>164</v>
      </c>
      <c r="D317" s="61"/>
      <c r="E317" s="61"/>
      <c r="F317" s="61"/>
      <c r="G317" s="61"/>
      <c r="H317" s="61"/>
      <c r="I317" s="61"/>
      <c r="J317" s="61"/>
      <c r="K317" s="62"/>
      <c r="L317" s="63" t="s">
        <v>68</v>
      </c>
      <c r="M317" s="63"/>
      <c r="N317" s="63"/>
    </row>
    <row r="318" spans="1:22" ht="30" customHeight="1" x14ac:dyDescent="0.45">
      <c r="A318" s="17"/>
      <c r="B318" s="26"/>
      <c r="C318" s="10"/>
      <c r="D318" s="90" t="s">
        <v>41</v>
      </c>
      <c r="E318" s="90"/>
      <c r="F318" s="90"/>
      <c r="G318" s="90"/>
      <c r="H318" s="90"/>
      <c r="I318" s="90"/>
      <c r="J318" s="90"/>
      <c r="K318" s="91"/>
      <c r="L318" s="14" t="s">
        <v>2</v>
      </c>
      <c r="M318" s="14" t="s">
        <v>3</v>
      </c>
      <c r="N318" s="14" t="s">
        <v>4</v>
      </c>
      <c r="R318" s="37" t="b">
        <v>0</v>
      </c>
      <c r="V318" s="38">
        <f>IF(OR(R318=TRUE,R320=TRUE),1,0)</f>
        <v>0</v>
      </c>
    </row>
    <row r="319" spans="1:22" ht="30" customHeight="1" x14ac:dyDescent="0.45">
      <c r="A319" s="12"/>
      <c r="B319" s="16"/>
      <c r="C319" s="8"/>
      <c r="D319" s="43"/>
      <c r="E319" s="43"/>
      <c r="F319" s="43"/>
      <c r="G319" s="43"/>
      <c r="H319" s="43"/>
      <c r="I319" s="43"/>
      <c r="J319" s="43"/>
      <c r="K319" s="44"/>
      <c r="L319" s="69"/>
      <c r="M319" s="69"/>
      <c r="N319" s="69">
        <v>1</v>
      </c>
    </row>
    <row r="320" spans="1:22" ht="30" customHeight="1" x14ac:dyDescent="0.45">
      <c r="A320" s="18"/>
      <c r="B320" s="19"/>
      <c r="C320" s="8"/>
      <c r="D320" s="65" t="s">
        <v>42</v>
      </c>
      <c r="E320" s="65"/>
      <c r="F320" s="65"/>
      <c r="G320" s="65"/>
      <c r="H320" s="65"/>
      <c r="I320" s="65"/>
      <c r="J320" s="65"/>
      <c r="K320" s="66"/>
      <c r="L320" s="70"/>
      <c r="M320" s="70"/>
      <c r="N320" s="70"/>
      <c r="R320" s="37" t="b">
        <v>0</v>
      </c>
    </row>
    <row r="321" spans="1:22" ht="30" customHeight="1" x14ac:dyDescent="0.45">
      <c r="A321" s="18"/>
      <c r="B321" s="19"/>
      <c r="C321" s="8"/>
      <c r="D321" s="67"/>
      <c r="E321" s="67"/>
      <c r="F321" s="67"/>
      <c r="G321" s="67"/>
      <c r="H321" s="67"/>
      <c r="I321" s="67"/>
      <c r="J321" s="67"/>
      <c r="K321" s="68"/>
      <c r="L321" s="70"/>
      <c r="M321" s="70"/>
      <c r="N321" s="70"/>
    </row>
    <row r="322" spans="1:22" ht="30" customHeight="1" x14ac:dyDescent="0.45">
      <c r="A322" s="18"/>
      <c r="B322" s="19"/>
      <c r="C322" s="8"/>
      <c r="D322" s="72" t="s">
        <v>67</v>
      </c>
      <c r="E322" s="72"/>
      <c r="F322" s="72"/>
      <c r="G322" s="72"/>
      <c r="H322" s="72"/>
      <c r="I322" s="72"/>
      <c r="J322" s="72"/>
      <c r="K322" s="73"/>
      <c r="L322" s="70"/>
      <c r="M322" s="70"/>
      <c r="N322" s="70"/>
    </row>
    <row r="323" spans="1:22" ht="30" customHeight="1" x14ac:dyDescent="0.45">
      <c r="A323" s="18"/>
      <c r="B323" s="19"/>
      <c r="C323" s="8"/>
      <c r="D323" s="47"/>
      <c r="E323" s="47"/>
      <c r="F323" s="47"/>
      <c r="G323" s="47"/>
      <c r="H323" s="47"/>
      <c r="I323" s="47"/>
      <c r="J323" s="47"/>
      <c r="K323" s="74"/>
      <c r="L323" s="70"/>
      <c r="M323" s="70"/>
      <c r="N323" s="70"/>
    </row>
    <row r="324" spans="1:22" ht="30" customHeight="1" x14ac:dyDescent="0.45">
      <c r="A324" s="18"/>
      <c r="B324" s="19"/>
      <c r="C324" s="8"/>
      <c r="D324" s="47"/>
      <c r="E324" s="47"/>
      <c r="F324" s="47"/>
      <c r="G324" s="47"/>
      <c r="H324" s="47"/>
      <c r="I324" s="47"/>
      <c r="J324" s="47"/>
      <c r="K324" s="74"/>
      <c r="L324" s="71"/>
      <c r="M324" s="71"/>
      <c r="N324" s="71"/>
    </row>
    <row r="325" spans="1:22" ht="9" customHeight="1" x14ac:dyDescent="0.45">
      <c r="A325" s="18"/>
      <c r="B325" s="19"/>
      <c r="C325" s="8"/>
      <c r="D325" s="12"/>
      <c r="E325" s="18"/>
      <c r="F325" s="18"/>
      <c r="G325" s="18"/>
      <c r="H325" s="18"/>
      <c r="I325" s="18"/>
      <c r="J325" s="18"/>
      <c r="K325" s="18"/>
      <c r="L325" s="28"/>
      <c r="M325" s="28"/>
      <c r="N325" s="28"/>
    </row>
    <row r="326" spans="1:22" ht="9" customHeight="1" x14ac:dyDescent="0.45">
      <c r="A326" s="18"/>
      <c r="B326" s="19"/>
      <c r="C326" s="8"/>
      <c r="D326" s="12"/>
      <c r="E326" s="18"/>
      <c r="F326" s="18"/>
      <c r="G326" s="18"/>
      <c r="H326" s="18"/>
      <c r="I326" s="18"/>
      <c r="J326" s="18"/>
      <c r="K326" s="18"/>
      <c r="L326" s="19"/>
      <c r="M326" s="19"/>
      <c r="N326" s="19"/>
    </row>
    <row r="327" spans="1:22" ht="18.600000000000001" customHeight="1" x14ac:dyDescent="0.45">
      <c r="A327" s="59" t="s">
        <v>165</v>
      </c>
      <c r="B327" s="59"/>
      <c r="C327" s="60" t="s">
        <v>168</v>
      </c>
      <c r="D327" s="61"/>
      <c r="E327" s="61"/>
      <c r="F327" s="61"/>
      <c r="G327" s="61"/>
      <c r="H327" s="61"/>
      <c r="I327" s="61"/>
      <c r="J327" s="61"/>
      <c r="K327" s="62"/>
      <c r="L327" s="63" t="s">
        <v>68</v>
      </c>
      <c r="M327" s="63"/>
      <c r="N327" s="63"/>
    </row>
    <row r="328" spans="1:22" ht="30" customHeight="1" x14ac:dyDescent="0.45">
      <c r="A328" s="12"/>
      <c r="B328" s="16"/>
      <c r="C328" s="8"/>
      <c r="D328" s="67" t="s">
        <v>166</v>
      </c>
      <c r="E328" s="67"/>
      <c r="F328" s="67"/>
      <c r="G328" s="67"/>
      <c r="H328" s="67"/>
      <c r="I328" s="67"/>
      <c r="J328" s="67"/>
      <c r="K328" s="68"/>
      <c r="L328" s="14" t="s">
        <v>2</v>
      </c>
      <c r="M328" s="14" t="s">
        <v>3</v>
      </c>
      <c r="N328" s="14" t="s">
        <v>4</v>
      </c>
      <c r="R328" s="37" t="b">
        <v>0</v>
      </c>
      <c r="V328" s="38">
        <f>IF(OR(R328=TRUE,R330=TRUE),1,0)</f>
        <v>0</v>
      </c>
    </row>
    <row r="329" spans="1:22" ht="30" customHeight="1" x14ac:dyDescent="0.45">
      <c r="A329" s="12"/>
      <c r="B329" s="16"/>
      <c r="C329" s="8"/>
      <c r="D329" s="45"/>
      <c r="E329" s="45"/>
      <c r="F329" s="45"/>
      <c r="G329" s="45"/>
      <c r="H329" s="45"/>
      <c r="I329" s="45"/>
      <c r="J329" s="45"/>
      <c r="K329" s="46"/>
      <c r="L329" s="69"/>
      <c r="M329" s="69"/>
      <c r="N329" s="69">
        <v>1</v>
      </c>
    </row>
    <row r="330" spans="1:22" ht="30" customHeight="1" x14ac:dyDescent="0.45">
      <c r="A330" s="18"/>
      <c r="B330" s="19"/>
      <c r="C330" s="18"/>
      <c r="D330" s="45" t="s">
        <v>167</v>
      </c>
      <c r="E330" s="45"/>
      <c r="F330" s="45"/>
      <c r="G330" s="45"/>
      <c r="H330" s="45"/>
      <c r="I330" s="45"/>
      <c r="J330" s="45"/>
      <c r="K330" s="46"/>
      <c r="L330" s="70"/>
      <c r="M330" s="70"/>
      <c r="N330" s="70"/>
      <c r="R330" s="37" t="b">
        <v>0</v>
      </c>
    </row>
    <row r="331" spans="1:22" ht="30" customHeight="1" x14ac:dyDescent="0.45">
      <c r="A331" s="18"/>
      <c r="B331" s="19"/>
      <c r="C331" s="18"/>
      <c r="D331" s="45"/>
      <c r="E331" s="45"/>
      <c r="F331" s="45"/>
      <c r="G331" s="45"/>
      <c r="H331" s="45"/>
      <c r="I331" s="45"/>
      <c r="J331" s="45"/>
      <c r="K331" s="46"/>
      <c r="L331" s="70"/>
      <c r="M331" s="70"/>
      <c r="N331" s="70"/>
    </row>
    <row r="332" spans="1:22" ht="30" customHeight="1" x14ac:dyDescent="0.45">
      <c r="A332" s="18"/>
      <c r="B332" s="19"/>
      <c r="C332" s="19"/>
      <c r="D332" s="72" t="s">
        <v>67</v>
      </c>
      <c r="E332" s="72"/>
      <c r="F332" s="72"/>
      <c r="G332" s="72"/>
      <c r="H332" s="72"/>
      <c r="I332" s="72"/>
      <c r="J332" s="72"/>
      <c r="K332" s="73"/>
      <c r="L332" s="70"/>
      <c r="M332" s="70"/>
      <c r="N332" s="70"/>
    </row>
    <row r="333" spans="1:22" ht="30" customHeight="1" x14ac:dyDescent="0.45">
      <c r="A333" s="18"/>
      <c r="B333" s="19"/>
      <c r="C333" s="19"/>
      <c r="D333" s="47"/>
      <c r="E333" s="47"/>
      <c r="F333" s="47"/>
      <c r="G333" s="47"/>
      <c r="H333" s="47"/>
      <c r="I333" s="47"/>
      <c r="J333" s="47"/>
      <c r="K333" s="74"/>
      <c r="L333" s="70"/>
      <c r="M333" s="70"/>
      <c r="N333" s="70"/>
    </row>
    <row r="334" spans="1:22" ht="30" customHeight="1" x14ac:dyDescent="0.45">
      <c r="A334" s="18"/>
      <c r="B334" s="19"/>
      <c r="C334" s="19"/>
      <c r="D334" s="47"/>
      <c r="E334" s="47"/>
      <c r="F334" s="47"/>
      <c r="G334" s="47"/>
      <c r="H334" s="47"/>
      <c r="I334" s="47"/>
      <c r="J334" s="47"/>
      <c r="K334" s="74"/>
      <c r="L334" s="71"/>
      <c r="M334" s="71"/>
      <c r="N334" s="71"/>
    </row>
    <row r="335" spans="1:22" ht="9" customHeight="1" x14ac:dyDescent="0.45">
      <c r="A335" s="18"/>
      <c r="B335" s="19"/>
      <c r="C335" s="19"/>
      <c r="D335" s="12"/>
      <c r="E335" s="12"/>
      <c r="F335" s="12"/>
      <c r="G335" s="12"/>
      <c r="H335" s="12"/>
      <c r="I335" s="12"/>
      <c r="J335" s="12"/>
      <c r="K335" s="12"/>
      <c r="L335" s="28"/>
      <c r="M335" s="28"/>
      <c r="N335" s="28"/>
    </row>
    <row r="336" spans="1:22" ht="9" customHeight="1" x14ac:dyDescent="0.45">
      <c r="A336" s="18"/>
      <c r="B336" s="19"/>
      <c r="C336" s="19"/>
      <c r="D336" s="12"/>
      <c r="E336" s="12"/>
      <c r="F336" s="12"/>
      <c r="G336" s="12"/>
      <c r="H336" s="12"/>
      <c r="I336" s="12"/>
      <c r="J336" s="12"/>
      <c r="K336" s="12"/>
      <c r="L336" s="19"/>
      <c r="M336" s="19"/>
      <c r="N336" s="19"/>
    </row>
    <row r="337" spans="1:22" ht="18.600000000000001" customHeight="1" x14ac:dyDescent="0.45">
      <c r="A337" s="59" t="s">
        <v>169</v>
      </c>
      <c r="B337" s="59"/>
      <c r="C337" s="60" t="s">
        <v>170</v>
      </c>
      <c r="D337" s="61"/>
      <c r="E337" s="61"/>
      <c r="F337" s="61"/>
      <c r="G337" s="61"/>
      <c r="H337" s="61"/>
      <c r="I337" s="61"/>
      <c r="J337" s="61"/>
      <c r="K337" s="62"/>
      <c r="L337" s="63" t="s">
        <v>68</v>
      </c>
      <c r="M337" s="63"/>
      <c r="N337" s="63"/>
    </row>
    <row r="338" spans="1:22" ht="30" customHeight="1" x14ac:dyDescent="0.45">
      <c r="A338" s="12"/>
      <c r="B338" s="16"/>
      <c r="C338" s="8"/>
      <c r="D338" s="43" t="s">
        <v>43</v>
      </c>
      <c r="E338" s="43"/>
      <c r="F338" s="43"/>
      <c r="G338" s="43"/>
      <c r="H338" s="43"/>
      <c r="I338" s="43"/>
      <c r="J338" s="43"/>
      <c r="K338" s="44"/>
      <c r="L338" s="14" t="s">
        <v>2</v>
      </c>
      <c r="M338" s="14" t="s">
        <v>3</v>
      </c>
      <c r="N338" s="14" t="s">
        <v>4</v>
      </c>
      <c r="R338" s="37" t="b">
        <v>0</v>
      </c>
      <c r="V338" s="38">
        <f>IF(OR(R338=TRUE,R340=TRUE,R342=TRUE),1,0)</f>
        <v>0</v>
      </c>
    </row>
    <row r="339" spans="1:22" ht="30" customHeight="1" x14ac:dyDescent="0.45">
      <c r="A339" s="12"/>
      <c r="B339" s="16"/>
      <c r="C339" s="8"/>
      <c r="D339" s="43"/>
      <c r="E339" s="43"/>
      <c r="F339" s="43"/>
      <c r="G339" s="43"/>
      <c r="H339" s="43"/>
      <c r="I339" s="43"/>
      <c r="J339" s="43"/>
      <c r="K339" s="44"/>
      <c r="L339" s="69"/>
      <c r="M339" s="69"/>
      <c r="N339" s="69">
        <v>1</v>
      </c>
    </row>
    <row r="340" spans="1:22" ht="30" customHeight="1" x14ac:dyDescent="0.45">
      <c r="A340" s="18"/>
      <c r="B340" s="19"/>
      <c r="C340" s="8"/>
      <c r="D340" s="45" t="s">
        <v>44</v>
      </c>
      <c r="E340" s="45"/>
      <c r="F340" s="45"/>
      <c r="G340" s="45"/>
      <c r="H340" s="45"/>
      <c r="I340" s="45"/>
      <c r="J340" s="45"/>
      <c r="K340" s="46"/>
      <c r="L340" s="70"/>
      <c r="M340" s="70"/>
      <c r="N340" s="70"/>
      <c r="R340" s="37" t="b">
        <v>0</v>
      </c>
    </row>
    <row r="341" spans="1:22" ht="30" customHeight="1" x14ac:dyDescent="0.45">
      <c r="A341" s="18"/>
      <c r="B341" s="19"/>
      <c r="C341" s="8"/>
      <c r="D341" s="45"/>
      <c r="E341" s="45"/>
      <c r="F341" s="45"/>
      <c r="G341" s="45"/>
      <c r="H341" s="45"/>
      <c r="I341" s="45"/>
      <c r="J341" s="45"/>
      <c r="K341" s="46"/>
      <c r="L341" s="70"/>
      <c r="M341" s="70"/>
      <c r="N341" s="70"/>
    </row>
    <row r="342" spans="1:22" ht="30" customHeight="1" x14ac:dyDescent="0.45">
      <c r="A342" s="18"/>
      <c r="B342" s="19"/>
      <c r="C342" s="8"/>
      <c r="D342" s="75" t="s">
        <v>45</v>
      </c>
      <c r="E342" s="75"/>
      <c r="F342" s="75"/>
      <c r="G342" s="75"/>
      <c r="H342" s="75"/>
      <c r="I342" s="75"/>
      <c r="J342" s="75"/>
      <c r="K342" s="76"/>
      <c r="L342" s="70"/>
      <c r="M342" s="70"/>
      <c r="N342" s="70"/>
      <c r="R342" s="37" t="b">
        <v>0</v>
      </c>
    </row>
    <row r="343" spans="1:22" ht="30" customHeight="1" x14ac:dyDescent="0.45">
      <c r="A343" s="18"/>
      <c r="B343" s="19"/>
      <c r="C343" s="8"/>
      <c r="D343" s="77"/>
      <c r="E343" s="77"/>
      <c r="F343" s="77"/>
      <c r="G343" s="77"/>
      <c r="H343" s="77"/>
      <c r="I343" s="77"/>
      <c r="J343" s="77"/>
      <c r="K343" s="78"/>
      <c r="L343" s="70"/>
      <c r="M343" s="70"/>
      <c r="N343" s="70"/>
    </row>
    <row r="344" spans="1:22" ht="30" customHeight="1" x14ac:dyDescent="0.45">
      <c r="A344" s="18"/>
      <c r="B344" s="19"/>
      <c r="C344" s="8"/>
      <c r="D344" s="47" t="s">
        <v>149</v>
      </c>
      <c r="E344" s="48"/>
      <c r="F344" s="48"/>
      <c r="G344" s="48"/>
      <c r="H344" s="48"/>
      <c r="I344" s="48"/>
      <c r="J344" s="48"/>
      <c r="K344" s="49"/>
      <c r="L344" s="71"/>
      <c r="M344" s="71"/>
      <c r="N344" s="71"/>
    </row>
    <row r="345" spans="1:22" ht="9" customHeight="1" x14ac:dyDescent="0.45">
      <c r="A345" s="18"/>
      <c r="B345" s="19"/>
      <c r="C345" s="8"/>
      <c r="D345" s="18"/>
      <c r="E345" s="18"/>
      <c r="F345" s="18"/>
      <c r="G345" s="18"/>
      <c r="H345" s="18"/>
      <c r="I345" s="18"/>
      <c r="J345" s="18"/>
      <c r="K345" s="18"/>
      <c r="L345" s="28"/>
      <c r="M345" s="28"/>
      <c r="N345" s="28"/>
    </row>
    <row r="346" spans="1:22" ht="9" customHeight="1" x14ac:dyDescent="0.45">
      <c r="A346" s="18"/>
      <c r="B346" s="19"/>
      <c r="C346" s="8"/>
      <c r="D346" s="18"/>
      <c r="E346" s="18"/>
      <c r="F346" s="18"/>
      <c r="G346" s="18"/>
      <c r="H346" s="18"/>
      <c r="I346" s="18"/>
      <c r="J346" s="18"/>
      <c r="K346" s="18"/>
      <c r="L346" s="19"/>
      <c r="M346" s="19"/>
      <c r="N346" s="19"/>
    </row>
    <row r="347" spans="1:22" ht="18.600000000000001" customHeight="1" x14ac:dyDescent="0.45">
      <c r="A347" s="59" t="s">
        <v>171</v>
      </c>
      <c r="B347" s="59"/>
      <c r="C347" s="60" t="s">
        <v>172</v>
      </c>
      <c r="D347" s="61"/>
      <c r="E347" s="61"/>
      <c r="F347" s="61"/>
      <c r="G347" s="61"/>
      <c r="H347" s="61"/>
      <c r="I347" s="61"/>
      <c r="J347" s="61"/>
      <c r="K347" s="62"/>
      <c r="L347" s="63" t="s">
        <v>68</v>
      </c>
      <c r="M347" s="63"/>
      <c r="N347" s="63"/>
    </row>
    <row r="348" spans="1:22" ht="30" customHeight="1" x14ac:dyDescent="0.45">
      <c r="A348" s="12"/>
      <c r="B348" s="16"/>
      <c r="C348" s="18"/>
      <c r="D348" s="43" t="s">
        <v>173</v>
      </c>
      <c r="E348" s="43"/>
      <c r="F348" s="43"/>
      <c r="G348" s="43"/>
      <c r="H348" s="43"/>
      <c r="I348" s="43"/>
      <c r="J348" s="43"/>
      <c r="K348" s="44"/>
      <c r="L348" s="14" t="s">
        <v>2</v>
      </c>
      <c r="M348" s="14" t="s">
        <v>3</v>
      </c>
      <c r="N348" s="14" t="s">
        <v>4</v>
      </c>
      <c r="R348" s="37" t="b">
        <v>0</v>
      </c>
      <c r="V348" s="38">
        <f>IF(OR(R348=TRUE,R350=TRUE),1,0)</f>
        <v>0</v>
      </c>
    </row>
    <row r="349" spans="1:22" ht="30" customHeight="1" x14ac:dyDescent="0.45">
      <c r="A349" s="18"/>
      <c r="B349" s="19"/>
      <c r="C349" s="18"/>
      <c r="D349" s="67"/>
      <c r="E349" s="67"/>
      <c r="F349" s="67"/>
      <c r="G349" s="67"/>
      <c r="H349" s="67"/>
      <c r="I349" s="67"/>
      <c r="J349" s="67"/>
      <c r="K349" s="68"/>
      <c r="L349" s="69"/>
      <c r="M349" s="69"/>
      <c r="N349" s="69">
        <v>1</v>
      </c>
    </row>
    <row r="350" spans="1:22" ht="30" customHeight="1" x14ac:dyDescent="0.45">
      <c r="A350" s="18"/>
      <c r="B350" s="19"/>
      <c r="C350" s="18"/>
      <c r="D350" s="43" t="s">
        <v>174</v>
      </c>
      <c r="E350" s="43"/>
      <c r="F350" s="43"/>
      <c r="G350" s="43"/>
      <c r="H350" s="43"/>
      <c r="I350" s="43"/>
      <c r="J350" s="43"/>
      <c r="K350" s="44"/>
      <c r="L350" s="70"/>
      <c r="M350" s="70"/>
      <c r="N350" s="70"/>
      <c r="R350" s="37" t="b">
        <v>0</v>
      </c>
    </row>
    <row r="351" spans="1:22" ht="30" customHeight="1" x14ac:dyDescent="0.45">
      <c r="A351" s="18"/>
      <c r="B351" s="19"/>
      <c r="C351" s="18"/>
      <c r="D351" s="43"/>
      <c r="E351" s="43"/>
      <c r="F351" s="43"/>
      <c r="G351" s="43"/>
      <c r="H351" s="43"/>
      <c r="I351" s="43"/>
      <c r="J351" s="43"/>
      <c r="K351" s="44"/>
      <c r="L351" s="70"/>
      <c r="M351" s="70"/>
      <c r="N351" s="70"/>
    </row>
    <row r="352" spans="1:22" ht="30" customHeight="1" x14ac:dyDescent="0.45">
      <c r="A352" s="18"/>
      <c r="B352" s="19"/>
      <c r="C352" s="19"/>
      <c r="D352" s="72" t="s">
        <v>67</v>
      </c>
      <c r="E352" s="72"/>
      <c r="F352" s="72"/>
      <c r="G352" s="72"/>
      <c r="H352" s="72"/>
      <c r="I352" s="72"/>
      <c r="J352" s="72"/>
      <c r="K352" s="73"/>
      <c r="L352" s="70"/>
      <c r="M352" s="70"/>
      <c r="N352" s="70"/>
    </row>
    <row r="353" spans="1:22" ht="30" customHeight="1" x14ac:dyDescent="0.45">
      <c r="A353" s="18"/>
      <c r="B353" s="19"/>
      <c r="C353" s="19"/>
      <c r="D353" s="47"/>
      <c r="E353" s="47"/>
      <c r="F353" s="47"/>
      <c r="G353" s="47"/>
      <c r="H353" s="47"/>
      <c r="I353" s="47"/>
      <c r="J353" s="47"/>
      <c r="K353" s="74"/>
      <c r="L353" s="70"/>
      <c r="M353" s="70"/>
      <c r="N353" s="70"/>
    </row>
    <row r="354" spans="1:22" ht="30" customHeight="1" x14ac:dyDescent="0.45">
      <c r="A354" s="18"/>
      <c r="B354" s="19"/>
      <c r="C354" s="19"/>
      <c r="D354" s="47"/>
      <c r="E354" s="47"/>
      <c r="F354" s="47"/>
      <c r="G354" s="47"/>
      <c r="H354" s="47"/>
      <c r="I354" s="47"/>
      <c r="J354" s="47"/>
      <c r="K354" s="74"/>
      <c r="L354" s="71"/>
      <c r="M354" s="71"/>
      <c r="N354" s="71"/>
    </row>
    <row r="355" spans="1:22" ht="9" customHeight="1" x14ac:dyDescent="0.45">
      <c r="A355" s="18"/>
      <c r="B355" s="19"/>
      <c r="C355" s="19"/>
      <c r="D355" s="15"/>
      <c r="E355" s="15"/>
      <c r="F355" s="16"/>
      <c r="G355" s="16"/>
      <c r="H355" s="16"/>
      <c r="I355" s="16"/>
      <c r="J355" s="16"/>
      <c r="K355" s="12"/>
      <c r="L355" s="28"/>
      <c r="M355" s="28"/>
      <c r="N355" s="28"/>
    </row>
    <row r="356" spans="1:22" ht="9" customHeight="1" x14ac:dyDescent="0.45">
      <c r="A356" s="18"/>
      <c r="B356" s="19"/>
      <c r="C356" s="19"/>
      <c r="D356" s="15"/>
      <c r="E356" s="15"/>
      <c r="F356" s="16"/>
      <c r="G356" s="16"/>
      <c r="H356" s="16"/>
      <c r="I356" s="16"/>
      <c r="J356" s="16"/>
      <c r="K356" s="12"/>
      <c r="L356" s="19"/>
      <c r="M356" s="19"/>
      <c r="N356" s="19"/>
    </row>
    <row r="357" spans="1:22" ht="18.600000000000001" customHeight="1" x14ac:dyDescent="0.45">
      <c r="A357" s="59" t="s">
        <v>175</v>
      </c>
      <c r="B357" s="59"/>
      <c r="C357" s="60" t="s">
        <v>179</v>
      </c>
      <c r="D357" s="61"/>
      <c r="E357" s="61"/>
      <c r="F357" s="61"/>
      <c r="G357" s="61"/>
      <c r="H357" s="61"/>
      <c r="I357" s="61"/>
      <c r="J357" s="61"/>
      <c r="K357" s="62"/>
      <c r="L357" s="63" t="s">
        <v>68</v>
      </c>
      <c r="M357" s="63"/>
      <c r="N357" s="63"/>
    </row>
    <row r="358" spans="1:22" ht="30" customHeight="1" x14ac:dyDescent="0.45">
      <c r="A358" s="12"/>
      <c r="B358" s="16"/>
      <c r="C358" s="8"/>
      <c r="D358" s="43" t="s">
        <v>176</v>
      </c>
      <c r="E358" s="43"/>
      <c r="F358" s="43"/>
      <c r="G358" s="43"/>
      <c r="H358" s="43"/>
      <c r="I358" s="43"/>
      <c r="J358" s="43"/>
      <c r="K358" s="44"/>
      <c r="L358" s="14" t="s">
        <v>2</v>
      </c>
      <c r="M358" s="14" t="s">
        <v>3</v>
      </c>
      <c r="N358" s="14" t="s">
        <v>4</v>
      </c>
      <c r="R358" s="37" t="b">
        <v>0</v>
      </c>
      <c r="V358" s="38">
        <f>IF(OR(R358=TRUE,R360=TRUE,R362=TRUE,R364=TRUE),1,0)</f>
        <v>0</v>
      </c>
    </row>
    <row r="359" spans="1:22" ht="15" customHeight="1" x14ac:dyDescent="0.45">
      <c r="A359" s="12"/>
      <c r="B359" s="16"/>
      <c r="C359" s="8"/>
      <c r="D359" s="43"/>
      <c r="E359" s="43"/>
      <c r="F359" s="43"/>
      <c r="G359" s="43"/>
      <c r="H359" s="43"/>
      <c r="I359" s="43"/>
      <c r="J359" s="43"/>
      <c r="K359" s="44"/>
      <c r="L359" s="64"/>
      <c r="M359" s="64"/>
      <c r="N359" s="42">
        <v>1</v>
      </c>
    </row>
    <row r="360" spans="1:22" ht="30" customHeight="1" x14ac:dyDescent="0.45">
      <c r="A360" s="18"/>
      <c r="B360" s="19"/>
      <c r="C360" s="8"/>
      <c r="D360" s="65" t="s">
        <v>46</v>
      </c>
      <c r="E360" s="65"/>
      <c r="F360" s="65"/>
      <c r="G360" s="65"/>
      <c r="H360" s="65"/>
      <c r="I360" s="65"/>
      <c r="J360" s="65"/>
      <c r="K360" s="66"/>
      <c r="L360" s="64"/>
      <c r="M360" s="64"/>
      <c r="N360" s="42"/>
      <c r="R360" s="37" t="b">
        <v>0</v>
      </c>
    </row>
    <row r="361" spans="1:22" ht="15" customHeight="1" x14ac:dyDescent="0.45">
      <c r="A361" s="18"/>
      <c r="B361" s="19"/>
      <c r="C361" s="8"/>
      <c r="D361" s="43"/>
      <c r="E361" s="43"/>
      <c r="F361" s="43"/>
      <c r="G361" s="43"/>
      <c r="H361" s="43"/>
      <c r="I361" s="43"/>
      <c r="J361" s="43"/>
      <c r="K361" s="44"/>
      <c r="L361" s="64"/>
      <c r="M361" s="64"/>
      <c r="N361" s="42"/>
    </row>
    <row r="362" spans="1:22" ht="30" customHeight="1" x14ac:dyDescent="0.45">
      <c r="A362" s="18"/>
      <c r="B362" s="19"/>
      <c r="C362" s="8"/>
      <c r="D362" s="65" t="s">
        <v>47</v>
      </c>
      <c r="E362" s="65"/>
      <c r="F362" s="65"/>
      <c r="G362" s="65"/>
      <c r="H362" s="65"/>
      <c r="I362" s="65"/>
      <c r="J362" s="65"/>
      <c r="K362" s="66"/>
      <c r="L362" s="64"/>
      <c r="M362" s="64"/>
      <c r="N362" s="42"/>
      <c r="R362" s="37" t="b">
        <v>0</v>
      </c>
    </row>
    <row r="363" spans="1:22" ht="15" customHeight="1" x14ac:dyDescent="0.45">
      <c r="A363" s="18"/>
      <c r="B363" s="19"/>
      <c r="C363" s="8"/>
      <c r="D363" s="67"/>
      <c r="E363" s="67"/>
      <c r="F363" s="67"/>
      <c r="G363" s="67"/>
      <c r="H363" s="67"/>
      <c r="I363" s="67"/>
      <c r="J363" s="67"/>
      <c r="K363" s="68"/>
      <c r="L363" s="64"/>
      <c r="M363" s="64"/>
      <c r="N363" s="42"/>
    </row>
    <row r="364" spans="1:22" ht="30" customHeight="1" x14ac:dyDescent="0.45">
      <c r="A364" s="18"/>
      <c r="B364" s="19"/>
      <c r="C364" s="8"/>
      <c r="D364" s="43" t="s">
        <v>48</v>
      </c>
      <c r="E364" s="43"/>
      <c r="F364" s="43"/>
      <c r="G364" s="43"/>
      <c r="H364" s="43"/>
      <c r="I364" s="43"/>
      <c r="J364" s="43"/>
      <c r="K364" s="44"/>
      <c r="L364" s="64"/>
      <c r="M364" s="64"/>
      <c r="N364" s="42"/>
      <c r="R364" s="37" t="b">
        <v>0</v>
      </c>
    </row>
    <row r="365" spans="1:22" ht="15" customHeight="1" x14ac:dyDescent="0.45">
      <c r="A365" s="18"/>
      <c r="B365" s="19"/>
      <c r="C365" s="8"/>
      <c r="D365" s="67"/>
      <c r="E365" s="67"/>
      <c r="F365" s="67"/>
      <c r="G365" s="67"/>
      <c r="H365" s="67"/>
      <c r="I365" s="67"/>
      <c r="J365" s="67"/>
      <c r="K365" s="68"/>
      <c r="L365" s="64"/>
      <c r="M365" s="64"/>
      <c r="N365" s="42"/>
    </row>
    <row r="366" spans="1:22" ht="30" customHeight="1" x14ac:dyDescent="0.45">
      <c r="A366" s="18"/>
      <c r="B366" s="19"/>
      <c r="C366" s="8"/>
      <c r="D366" s="47" t="s">
        <v>149</v>
      </c>
      <c r="E366" s="48"/>
      <c r="F366" s="48"/>
      <c r="G366" s="48"/>
      <c r="H366" s="48"/>
      <c r="I366" s="48"/>
      <c r="J366" s="48"/>
      <c r="K366" s="49"/>
      <c r="L366" s="64"/>
      <c r="M366" s="64"/>
      <c r="N366" s="42"/>
    </row>
    <row r="367" spans="1:22" ht="9" customHeight="1" x14ac:dyDescent="0.45">
      <c r="A367" s="18"/>
      <c r="B367" s="19"/>
      <c r="C367" s="8"/>
      <c r="D367" s="12"/>
      <c r="E367" s="18"/>
      <c r="F367" s="18"/>
      <c r="G367" s="18"/>
      <c r="H367" s="18"/>
      <c r="I367" s="18"/>
      <c r="J367" s="18"/>
      <c r="K367" s="18"/>
      <c r="L367" s="11"/>
      <c r="M367" s="11"/>
      <c r="N367" s="11"/>
    </row>
    <row r="368" spans="1:22" ht="9" customHeight="1" x14ac:dyDescent="0.45">
      <c r="A368" s="18"/>
      <c r="B368" s="19"/>
      <c r="C368" s="8"/>
      <c r="D368" s="12"/>
      <c r="E368" s="18"/>
      <c r="F368" s="18"/>
      <c r="G368" s="18"/>
      <c r="H368" s="18"/>
      <c r="I368" s="18"/>
      <c r="J368" s="18"/>
      <c r="K368" s="18"/>
      <c r="L368" s="18"/>
      <c r="M368" s="18"/>
      <c r="N368" s="18"/>
    </row>
    <row r="369" spans="1:22" ht="18.600000000000001" customHeight="1" x14ac:dyDescent="0.45">
      <c r="A369" s="59" t="s">
        <v>177</v>
      </c>
      <c r="B369" s="59"/>
      <c r="C369" s="60" t="s">
        <v>178</v>
      </c>
      <c r="D369" s="61"/>
      <c r="E369" s="61"/>
      <c r="F369" s="61"/>
      <c r="G369" s="61"/>
      <c r="H369" s="61"/>
      <c r="I369" s="61"/>
      <c r="J369" s="61"/>
      <c r="K369" s="62"/>
      <c r="L369" s="63" t="s">
        <v>68</v>
      </c>
      <c r="M369" s="63"/>
      <c r="N369" s="63"/>
    </row>
    <row r="370" spans="1:22" ht="30" customHeight="1" x14ac:dyDescent="0.45">
      <c r="A370" s="12"/>
      <c r="B370" s="16"/>
      <c r="C370" s="8"/>
      <c r="D370" s="43" t="s">
        <v>49</v>
      </c>
      <c r="E370" s="43"/>
      <c r="F370" s="43"/>
      <c r="G370" s="43"/>
      <c r="H370" s="43"/>
      <c r="I370" s="43"/>
      <c r="J370" s="43"/>
      <c r="K370" s="44"/>
      <c r="L370" s="14" t="s">
        <v>2</v>
      </c>
      <c r="M370" s="14" t="s">
        <v>3</v>
      </c>
      <c r="N370" s="14" t="s">
        <v>4</v>
      </c>
      <c r="R370" s="37" t="b">
        <v>0</v>
      </c>
      <c r="V370" s="38">
        <f>IF(OR(R370=TRUE,R372=TRUE,R374=TRUE),1,0)</f>
        <v>0</v>
      </c>
    </row>
    <row r="371" spans="1:22" ht="30" customHeight="1" x14ac:dyDescent="0.45">
      <c r="A371" s="12"/>
      <c r="B371" s="16"/>
      <c r="C371" s="8"/>
      <c r="D371" s="43"/>
      <c r="E371" s="43"/>
      <c r="F371" s="43"/>
      <c r="G371" s="43"/>
      <c r="H371" s="43"/>
      <c r="I371" s="43"/>
      <c r="J371" s="43"/>
      <c r="K371" s="44"/>
      <c r="L371" s="42"/>
      <c r="M371" s="42"/>
      <c r="N371" s="42">
        <v>1</v>
      </c>
    </row>
    <row r="372" spans="1:22" ht="30" customHeight="1" x14ac:dyDescent="0.45">
      <c r="A372" s="18"/>
      <c r="B372" s="19"/>
      <c r="C372" s="8"/>
      <c r="D372" s="45" t="s">
        <v>50</v>
      </c>
      <c r="E372" s="45"/>
      <c r="F372" s="45"/>
      <c r="G372" s="45"/>
      <c r="H372" s="45"/>
      <c r="I372" s="45"/>
      <c r="J372" s="45"/>
      <c r="K372" s="46"/>
      <c r="L372" s="42"/>
      <c r="M372" s="42"/>
      <c r="N372" s="42"/>
      <c r="R372" s="37" t="b">
        <v>0</v>
      </c>
    </row>
    <row r="373" spans="1:22" ht="30" customHeight="1" x14ac:dyDescent="0.45">
      <c r="A373" s="18"/>
      <c r="B373" s="19"/>
      <c r="C373" s="8"/>
      <c r="D373" s="45"/>
      <c r="E373" s="45"/>
      <c r="F373" s="45"/>
      <c r="G373" s="45"/>
      <c r="H373" s="45"/>
      <c r="I373" s="45"/>
      <c r="J373" s="45"/>
      <c r="K373" s="46"/>
      <c r="L373" s="42"/>
      <c r="M373" s="42"/>
      <c r="N373" s="42"/>
    </row>
    <row r="374" spans="1:22" ht="30" customHeight="1" x14ac:dyDescent="0.45">
      <c r="A374" s="18"/>
      <c r="B374" s="19"/>
      <c r="C374" s="8"/>
      <c r="D374" s="45" t="s">
        <v>51</v>
      </c>
      <c r="E374" s="45"/>
      <c r="F374" s="45"/>
      <c r="G374" s="45"/>
      <c r="H374" s="45"/>
      <c r="I374" s="45"/>
      <c r="J374" s="45"/>
      <c r="K374" s="46"/>
      <c r="L374" s="42"/>
      <c r="M374" s="42"/>
      <c r="N374" s="42"/>
      <c r="R374" s="37" t="b">
        <v>0</v>
      </c>
    </row>
    <row r="375" spans="1:22" ht="30" customHeight="1" x14ac:dyDescent="0.45">
      <c r="A375" s="18"/>
      <c r="B375" s="19"/>
      <c r="C375" s="8"/>
      <c r="D375" s="45"/>
      <c r="E375" s="45"/>
      <c r="F375" s="45"/>
      <c r="G375" s="45"/>
      <c r="H375" s="45"/>
      <c r="I375" s="45"/>
      <c r="J375" s="45"/>
      <c r="K375" s="46"/>
      <c r="L375" s="42"/>
      <c r="M375" s="42"/>
      <c r="N375" s="42"/>
    </row>
    <row r="376" spans="1:22" ht="30" customHeight="1" x14ac:dyDescent="0.45">
      <c r="A376" s="18"/>
      <c r="B376" s="19"/>
      <c r="C376" s="8"/>
      <c r="D376" s="47" t="s">
        <v>149</v>
      </c>
      <c r="E376" s="48"/>
      <c r="F376" s="48"/>
      <c r="G376" s="48"/>
      <c r="H376" s="48"/>
      <c r="I376" s="48"/>
      <c r="J376" s="48"/>
      <c r="K376" s="49"/>
      <c r="L376" s="42"/>
      <c r="M376" s="42"/>
      <c r="N376" s="42"/>
    </row>
    <row r="377" spans="1:22" ht="9" customHeight="1" x14ac:dyDescent="0.45">
      <c r="A377" s="18"/>
      <c r="B377" s="19"/>
      <c r="C377" s="8"/>
      <c r="D377" s="12"/>
      <c r="E377" s="18"/>
      <c r="F377" s="18"/>
      <c r="G377" s="18"/>
      <c r="H377" s="18"/>
      <c r="I377" s="18"/>
      <c r="J377" s="18"/>
      <c r="K377" s="18"/>
      <c r="L377" s="19"/>
      <c r="M377" s="19"/>
      <c r="N377" s="19"/>
    </row>
    <row r="378" spans="1:22" ht="18" customHeight="1" x14ac:dyDescent="0.45">
      <c r="A378" s="18"/>
      <c r="B378" s="19"/>
      <c r="C378" s="8"/>
      <c r="D378" s="12"/>
      <c r="E378" s="18"/>
      <c r="F378" s="18"/>
      <c r="G378" s="18"/>
      <c r="H378" s="18"/>
      <c r="I378" s="18"/>
      <c r="J378" s="18"/>
      <c r="K378" s="18"/>
      <c r="L378" s="19"/>
      <c r="M378" s="19"/>
      <c r="N378" s="19"/>
    </row>
    <row r="379" spans="1:22" ht="14.4" customHeight="1" thickBot="1" x14ac:dyDescent="0.2">
      <c r="A379" s="8"/>
      <c r="B379" s="119" t="s">
        <v>57</v>
      </c>
      <c r="C379" s="119"/>
      <c r="D379" s="119"/>
      <c r="E379" s="119"/>
      <c r="F379" s="36"/>
      <c r="G379" s="8"/>
      <c r="H379" s="8"/>
      <c r="I379" s="8"/>
      <c r="J379" s="8"/>
      <c r="K379" s="118" t="s">
        <v>58</v>
      </c>
      <c r="L379" s="118"/>
      <c r="M379" s="118"/>
      <c r="N379" s="19"/>
    </row>
    <row r="380" spans="1:22" ht="30" customHeight="1" thickBot="1" x14ac:dyDescent="0.5">
      <c r="A380" s="8"/>
      <c r="B380" s="58" t="s">
        <v>180</v>
      </c>
      <c r="C380" s="53"/>
      <c r="D380" s="53"/>
      <c r="E380" s="53"/>
      <c r="F380" s="53"/>
      <c r="G380" s="54">
        <f>SUM(T28:T374)</f>
        <v>0</v>
      </c>
      <c r="H380" s="55"/>
      <c r="I380" s="52" t="s">
        <v>53</v>
      </c>
      <c r="J380" s="53"/>
      <c r="K380" s="50"/>
      <c r="L380" s="51"/>
      <c r="M380" s="21" t="s">
        <v>52</v>
      </c>
      <c r="N380" s="19"/>
    </row>
    <row r="381" spans="1:22" ht="30" customHeight="1" thickBot="1" x14ac:dyDescent="0.5">
      <c r="A381" s="8"/>
      <c r="B381" s="58" t="s">
        <v>181</v>
      </c>
      <c r="C381" s="53"/>
      <c r="D381" s="53"/>
      <c r="E381" s="53"/>
      <c r="F381" s="53"/>
      <c r="G381" s="56">
        <f>SUM(U28:U374)</f>
        <v>0</v>
      </c>
      <c r="H381" s="57"/>
      <c r="I381" s="52" t="s">
        <v>54</v>
      </c>
      <c r="J381" s="53"/>
      <c r="K381" s="50"/>
      <c r="L381" s="51"/>
      <c r="M381" s="21" t="s">
        <v>52</v>
      </c>
      <c r="N381" s="19"/>
    </row>
    <row r="382" spans="1:22" ht="30" customHeight="1" thickBot="1" x14ac:dyDescent="0.5">
      <c r="A382" s="8"/>
      <c r="B382" s="58" t="s">
        <v>182</v>
      </c>
      <c r="C382" s="53"/>
      <c r="D382" s="53"/>
      <c r="E382" s="53"/>
      <c r="F382" s="53"/>
      <c r="G382" s="56">
        <f>SUM(V28:V374)</f>
        <v>0</v>
      </c>
      <c r="H382" s="57"/>
      <c r="I382" s="52" t="s">
        <v>55</v>
      </c>
      <c r="J382" s="53"/>
      <c r="K382" s="50"/>
      <c r="L382" s="51"/>
      <c r="M382" s="21" t="s">
        <v>52</v>
      </c>
      <c r="N382" s="19"/>
    </row>
    <row r="383" spans="1:22" ht="30" customHeight="1" thickBot="1" x14ac:dyDescent="0.5">
      <c r="A383" s="8"/>
      <c r="B383" s="58" t="s">
        <v>183</v>
      </c>
      <c r="C383" s="53"/>
      <c r="D383" s="53"/>
      <c r="E383" s="53"/>
      <c r="F383" s="53"/>
      <c r="G383" s="56">
        <f>SUM(G380:H382)</f>
        <v>0</v>
      </c>
      <c r="H383" s="57"/>
      <c r="I383" s="52" t="s">
        <v>56</v>
      </c>
      <c r="J383" s="53"/>
      <c r="K383" s="50"/>
      <c r="L383" s="51"/>
      <c r="M383" s="21" t="s">
        <v>52</v>
      </c>
      <c r="N383" s="19"/>
    </row>
    <row r="384" spans="1:22" ht="26.4" customHeight="1" x14ac:dyDescent="0.45">
      <c r="L384" s="7"/>
      <c r="M384" s="7"/>
      <c r="N384" s="7"/>
    </row>
    <row r="385" spans="12:22" ht="26.4" customHeight="1" x14ac:dyDescent="0.45">
      <c r="L385" s="4"/>
      <c r="M385" s="4"/>
      <c r="N385" s="4"/>
    </row>
    <row r="386" spans="12:22" ht="26.4" customHeight="1" x14ac:dyDescent="0.45">
      <c r="L386" s="7"/>
      <c r="M386" s="7"/>
      <c r="N386" s="7"/>
      <c r="T386" s="37"/>
      <c r="U386" s="37"/>
      <c r="V386" s="37"/>
    </row>
    <row r="387" spans="12:22" ht="26.4" customHeight="1" x14ac:dyDescent="0.45">
      <c r="L387" s="4"/>
      <c r="M387" s="4"/>
      <c r="N387" s="4"/>
      <c r="T387" s="37"/>
      <c r="U387" s="37"/>
      <c r="V387" s="37"/>
    </row>
  </sheetData>
  <mergeCells count="372">
    <mergeCell ref="A369:B369"/>
    <mergeCell ref="C369:K369"/>
    <mergeCell ref="L369:N369"/>
    <mergeCell ref="L371:L376"/>
    <mergeCell ref="M371:M376"/>
    <mergeCell ref="B383:F383"/>
    <mergeCell ref="K379:M379"/>
    <mergeCell ref="D65:K65"/>
    <mergeCell ref="L57:L65"/>
    <mergeCell ref="M57:M65"/>
    <mergeCell ref="N57:N65"/>
    <mergeCell ref="B379:E379"/>
    <mergeCell ref="D59:K59"/>
    <mergeCell ref="C60:K63"/>
    <mergeCell ref="A316:N316"/>
    <mergeCell ref="A317:B317"/>
    <mergeCell ref="C317:K317"/>
    <mergeCell ref="L317:N317"/>
    <mergeCell ref="N319:N324"/>
    <mergeCell ref="M319:M324"/>
    <mergeCell ref="L319:L324"/>
    <mergeCell ref="D318:K319"/>
    <mergeCell ref="D320:K321"/>
    <mergeCell ref="D322:K324"/>
    <mergeCell ref="A262:N262"/>
    <mergeCell ref="A263:B263"/>
    <mergeCell ref="C263:K263"/>
    <mergeCell ref="L263:N263"/>
    <mergeCell ref="N265:N270"/>
    <mergeCell ref="M265:M270"/>
    <mergeCell ref="L265:L270"/>
    <mergeCell ref="D264:K265"/>
    <mergeCell ref="D266:K270"/>
    <mergeCell ref="D131:K131"/>
    <mergeCell ref="D132:K132"/>
    <mergeCell ref="D133:K133"/>
    <mergeCell ref="A130:B130"/>
    <mergeCell ref="C130:K130"/>
    <mergeCell ref="L130:N130"/>
    <mergeCell ref="L132:L137"/>
    <mergeCell ref="D253:K253"/>
    <mergeCell ref="L228:L234"/>
    <mergeCell ref="M228:M234"/>
    <mergeCell ref="N228:N234"/>
    <mergeCell ref="D227:K228"/>
    <mergeCell ref="D232:K234"/>
    <mergeCell ref="A237:B237"/>
    <mergeCell ref="C237:K237"/>
    <mergeCell ref="L237:N237"/>
    <mergeCell ref="D238:K239"/>
    <mergeCell ref="C154:K155"/>
    <mergeCell ref="C164:K164"/>
    <mergeCell ref="C229:K230"/>
    <mergeCell ref="A141:K142"/>
    <mergeCell ref="L142:L143"/>
    <mergeCell ref="M142:M143"/>
    <mergeCell ref="N142:N143"/>
    <mergeCell ref="A24:N24"/>
    <mergeCell ref="L25:N25"/>
    <mergeCell ref="G22:N23"/>
    <mergeCell ref="A25:B25"/>
    <mergeCell ref="C25:K25"/>
    <mergeCell ref="D56:K56"/>
    <mergeCell ref="D26:K27"/>
    <mergeCell ref="D28:K29"/>
    <mergeCell ref="D30:K32"/>
    <mergeCell ref="L27:L32"/>
    <mergeCell ref="M27:M32"/>
    <mergeCell ref="N27:N32"/>
    <mergeCell ref="C35:K35"/>
    <mergeCell ref="L35:N35"/>
    <mergeCell ref="C38:C39"/>
    <mergeCell ref="A35:B35"/>
    <mergeCell ref="D36:K37"/>
    <mergeCell ref="D38:K39"/>
    <mergeCell ref="A55:B55"/>
    <mergeCell ref="C55:K55"/>
    <mergeCell ref="L55:N55"/>
    <mergeCell ref="A13:N13"/>
    <mergeCell ref="A17:N17"/>
    <mergeCell ref="A1:N1"/>
    <mergeCell ref="A3:N3"/>
    <mergeCell ref="A9:N9"/>
    <mergeCell ref="A8:N8"/>
    <mergeCell ref="A6:N6"/>
    <mergeCell ref="A4:N4"/>
    <mergeCell ref="A5:N5"/>
    <mergeCell ref="A7:N7"/>
    <mergeCell ref="E57:K57"/>
    <mergeCell ref="E58:K58"/>
    <mergeCell ref="L37:L42"/>
    <mergeCell ref="M37:M42"/>
    <mergeCell ref="N37:N42"/>
    <mergeCell ref="D40:K42"/>
    <mergeCell ref="A45:B45"/>
    <mergeCell ref="C45:K45"/>
    <mergeCell ref="L45:N45"/>
    <mergeCell ref="D46:K47"/>
    <mergeCell ref="L47:L52"/>
    <mergeCell ref="M47:M52"/>
    <mergeCell ref="N47:N52"/>
    <mergeCell ref="D48:K52"/>
    <mergeCell ref="A68:B68"/>
    <mergeCell ref="C68:K68"/>
    <mergeCell ref="L68:N68"/>
    <mergeCell ref="D69:K70"/>
    <mergeCell ref="L70:L75"/>
    <mergeCell ref="M70:M75"/>
    <mergeCell ref="N70:N75"/>
    <mergeCell ref="D71:K75"/>
    <mergeCell ref="A78:B78"/>
    <mergeCell ref="C78:K78"/>
    <mergeCell ref="L78:N78"/>
    <mergeCell ref="A98:K98"/>
    <mergeCell ref="A88:B88"/>
    <mergeCell ref="C88:K88"/>
    <mergeCell ref="L88:N88"/>
    <mergeCell ref="L80:L85"/>
    <mergeCell ref="M80:M85"/>
    <mergeCell ref="N80:N85"/>
    <mergeCell ref="D79:K80"/>
    <mergeCell ref="D81:K85"/>
    <mergeCell ref="L90:L94"/>
    <mergeCell ref="M90:M94"/>
    <mergeCell ref="N90:N94"/>
    <mergeCell ref="A97:B97"/>
    <mergeCell ref="C97:K97"/>
    <mergeCell ref="L97:N97"/>
    <mergeCell ref="A89:K89"/>
    <mergeCell ref="A90:K90"/>
    <mergeCell ref="A91:K91"/>
    <mergeCell ref="A92:K92"/>
    <mergeCell ref="A93:K93"/>
    <mergeCell ref="D94:K94"/>
    <mergeCell ref="L99:L107"/>
    <mergeCell ref="M99:M107"/>
    <mergeCell ref="N99:N107"/>
    <mergeCell ref="A110:B110"/>
    <mergeCell ref="C110:K110"/>
    <mergeCell ref="L110:N110"/>
    <mergeCell ref="L112:L117"/>
    <mergeCell ref="M112:M117"/>
    <mergeCell ref="N112:N117"/>
    <mergeCell ref="D111:K112"/>
    <mergeCell ref="D113:K114"/>
    <mergeCell ref="D115:K117"/>
    <mergeCell ref="A99:K99"/>
    <mergeCell ref="A100:K100"/>
    <mergeCell ref="A101:K101"/>
    <mergeCell ref="A102:K102"/>
    <mergeCell ref="A103:K103"/>
    <mergeCell ref="A104:K104"/>
    <mergeCell ref="A106:K106"/>
    <mergeCell ref="D107:K107"/>
    <mergeCell ref="E105:K105"/>
    <mergeCell ref="A120:B120"/>
    <mergeCell ref="C120:K120"/>
    <mergeCell ref="L120:N120"/>
    <mergeCell ref="L122:L127"/>
    <mergeCell ref="M122:M127"/>
    <mergeCell ref="N122:N127"/>
    <mergeCell ref="D124:K124"/>
    <mergeCell ref="D121:K123"/>
    <mergeCell ref="D125:K127"/>
    <mergeCell ref="A145:B145"/>
    <mergeCell ref="C145:K145"/>
    <mergeCell ref="L145:N145"/>
    <mergeCell ref="A146:K147"/>
    <mergeCell ref="M132:M137"/>
    <mergeCell ref="N132:N137"/>
    <mergeCell ref="D135:K137"/>
    <mergeCell ref="A140:B140"/>
    <mergeCell ref="C140:K140"/>
    <mergeCell ref="L140:N140"/>
    <mergeCell ref="D143:K143"/>
    <mergeCell ref="D134:K134"/>
    <mergeCell ref="D148:K148"/>
    <mergeCell ref="L147:L148"/>
    <mergeCell ref="M147:M148"/>
    <mergeCell ref="N147:N148"/>
    <mergeCell ref="A150:N150"/>
    <mergeCell ref="A151:B151"/>
    <mergeCell ref="C151:K151"/>
    <mergeCell ref="L151:N151"/>
    <mergeCell ref="D152:K153"/>
    <mergeCell ref="L153:L158"/>
    <mergeCell ref="M153:M158"/>
    <mergeCell ref="N153:N158"/>
    <mergeCell ref="D156:K158"/>
    <mergeCell ref="A161:B161"/>
    <mergeCell ref="C161:K161"/>
    <mergeCell ref="L161:N161"/>
    <mergeCell ref="L163:L168"/>
    <mergeCell ref="M163:M168"/>
    <mergeCell ref="N163:N168"/>
    <mergeCell ref="D162:K163"/>
    <mergeCell ref="D166:K168"/>
    <mergeCell ref="A171:B171"/>
    <mergeCell ref="C171:K171"/>
    <mergeCell ref="L171:N171"/>
    <mergeCell ref="L173:L178"/>
    <mergeCell ref="M173:M178"/>
    <mergeCell ref="N173:N178"/>
    <mergeCell ref="D172:K173"/>
    <mergeCell ref="D174:K175"/>
    <mergeCell ref="D176:K178"/>
    <mergeCell ref="A181:B181"/>
    <mergeCell ref="C181:K181"/>
    <mergeCell ref="L181:N181"/>
    <mergeCell ref="L183:L188"/>
    <mergeCell ref="M183:M188"/>
    <mergeCell ref="N183:N188"/>
    <mergeCell ref="D184:K185"/>
    <mergeCell ref="D182:K183"/>
    <mergeCell ref="D186:K188"/>
    <mergeCell ref="A191:B191"/>
    <mergeCell ref="C191:K191"/>
    <mergeCell ref="L191:N191"/>
    <mergeCell ref="L193:L198"/>
    <mergeCell ref="M193:M198"/>
    <mergeCell ref="N193:N198"/>
    <mergeCell ref="D192:K193"/>
    <mergeCell ref="D194:K198"/>
    <mergeCell ref="A201:B201"/>
    <mergeCell ref="C201:K201"/>
    <mergeCell ref="L201:N201"/>
    <mergeCell ref="L203:L208"/>
    <mergeCell ref="M203:M208"/>
    <mergeCell ref="N203:N208"/>
    <mergeCell ref="D202:K203"/>
    <mergeCell ref="D204:K208"/>
    <mergeCell ref="A211:B211"/>
    <mergeCell ref="C211:K211"/>
    <mergeCell ref="L211:N211"/>
    <mergeCell ref="A212:K213"/>
    <mergeCell ref="L213:L214"/>
    <mergeCell ref="M213:M214"/>
    <mergeCell ref="N213:N214"/>
    <mergeCell ref="D214:K214"/>
    <mergeCell ref="A216:B216"/>
    <mergeCell ref="C216:K216"/>
    <mergeCell ref="L216:N216"/>
    <mergeCell ref="L218:L223"/>
    <mergeCell ref="M218:M223"/>
    <mergeCell ref="N218:N223"/>
    <mergeCell ref="D217:K218"/>
    <mergeCell ref="D219:K223"/>
    <mergeCell ref="A226:B226"/>
    <mergeCell ref="C226:K226"/>
    <mergeCell ref="L226:N226"/>
    <mergeCell ref="A252:B252"/>
    <mergeCell ref="C252:K252"/>
    <mergeCell ref="L252:N252"/>
    <mergeCell ref="L254:L259"/>
    <mergeCell ref="M254:M259"/>
    <mergeCell ref="N254:N259"/>
    <mergeCell ref="D259:K259"/>
    <mergeCell ref="L239:L244"/>
    <mergeCell ref="M239:M244"/>
    <mergeCell ref="N239:N244"/>
    <mergeCell ref="D240:K244"/>
    <mergeCell ref="A247:B247"/>
    <mergeCell ref="C247:K247"/>
    <mergeCell ref="L247:N247"/>
    <mergeCell ref="L249:L250"/>
    <mergeCell ref="M249:M250"/>
    <mergeCell ref="N249:N250"/>
    <mergeCell ref="A248:K249"/>
    <mergeCell ref="D250:K250"/>
    <mergeCell ref="D254:K254"/>
    <mergeCell ref="D255:K255"/>
    <mergeCell ref="D256:K256"/>
    <mergeCell ref="D257:K257"/>
    <mergeCell ref="D258:K258"/>
    <mergeCell ref="C273:K273"/>
    <mergeCell ref="L273:N273"/>
    <mergeCell ref="N275:N280"/>
    <mergeCell ref="M275:M280"/>
    <mergeCell ref="L275:L280"/>
    <mergeCell ref="D274:K275"/>
    <mergeCell ref="D276:K280"/>
    <mergeCell ref="A283:N283"/>
    <mergeCell ref="A284:B284"/>
    <mergeCell ref="C284:K284"/>
    <mergeCell ref="L284:N284"/>
    <mergeCell ref="A273:B273"/>
    <mergeCell ref="D285:K286"/>
    <mergeCell ref="D291:K291"/>
    <mergeCell ref="A294:B294"/>
    <mergeCell ref="C294:K294"/>
    <mergeCell ref="L294:N294"/>
    <mergeCell ref="D303:K303"/>
    <mergeCell ref="D295:K296"/>
    <mergeCell ref="D297:K298"/>
    <mergeCell ref="D299:K300"/>
    <mergeCell ref="D301:K302"/>
    <mergeCell ref="N296:N303"/>
    <mergeCell ref="M296:M303"/>
    <mergeCell ref="L296:L303"/>
    <mergeCell ref="L286:L291"/>
    <mergeCell ref="M286:M291"/>
    <mergeCell ref="N286:N291"/>
    <mergeCell ref="D289:K290"/>
    <mergeCell ref="D287:K288"/>
    <mergeCell ref="A306:B306"/>
    <mergeCell ref="C306:K306"/>
    <mergeCell ref="L306:N306"/>
    <mergeCell ref="N308:N313"/>
    <mergeCell ref="M308:M313"/>
    <mergeCell ref="L308:L313"/>
    <mergeCell ref="D307:K308"/>
    <mergeCell ref="D309:K310"/>
    <mergeCell ref="D311:K313"/>
    <mergeCell ref="L337:N337"/>
    <mergeCell ref="N339:N344"/>
    <mergeCell ref="M339:M344"/>
    <mergeCell ref="L339:L344"/>
    <mergeCell ref="D338:K339"/>
    <mergeCell ref="D340:K341"/>
    <mergeCell ref="D344:K344"/>
    <mergeCell ref="D342:K343"/>
    <mergeCell ref="A327:B327"/>
    <mergeCell ref="C327:K327"/>
    <mergeCell ref="L327:N327"/>
    <mergeCell ref="N329:N334"/>
    <mergeCell ref="M329:M334"/>
    <mergeCell ref="L329:L334"/>
    <mergeCell ref="D328:K329"/>
    <mergeCell ref="D330:K331"/>
    <mergeCell ref="D332:K334"/>
    <mergeCell ref="A337:B337"/>
    <mergeCell ref="C337:K337"/>
    <mergeCell ref="A347:B347"/>
    <mergeCell ref="C347:K347"/>
    <mergeCell ref="L347:N347"/>
    <mergeCell ref="N349:N354"/>
    <mergeCell ref="M349:M354"/>
    <mergeCell ref="L349:L354"/>
    <mergeCell ref="D348:K349"/>
    <mergeCell ref="D350:K351"/>
    <mergeCell ref="D352:K354"/>
    <mergeCell ref="A357:B357"/>
    <mergeCell ref="C357:K357"/>
    <mergeCell ref="L357:N357"/>
    <mergeCell ref="L359:L366"/>
    <mergeCell ref="M359:M366"/>
    <mergeCell ref="N359:N366"/>
    <mergeCell ref="D358:K359"/>
    <mergeCell ref="D360:K361"/>
    <mergeCell ref="D362:K363"/>
    <mergeCell ref="D364:K365"/>
    <mergeCell ref="D366:K366"/>
    <mergeCell ref="N371:N376"/>
    <mergeCell ref="D370:K371"/>
    <mergeCell ref="D372:K373"/>
    <mergeCell ref="D374:K375"/>
    <mergeCell ref="D376:K376"/>
    <mergeCell ref="K380:L380"/>
    <mergeCell ref="K381:L381"/>
    <mergeCell ref="K382:L382"/>
    <mergeCell ref="K383:L383"/>
    <mergeCell ref="I380:J380"/>
    <mergeCell ref="I381:J381"/>
    <mergeCell ref="I382:J382"/>
    <mergeCell ref="I383:J383"/>
    <mergeCell ref="G380:H380"/>
    <mergeCell ref="G381:H381"/>
    <mergeCell ref="G382:H382"/>
    <mergeCell ref="G383:H383"/>
    <mergeCell ref="B380:F380"/>
    <mergeCell ref="B381:F381"/>
    <mergeCell ref="B382:F382"/>
  </mergeCells>
  <phoneticPr fontId="1"/>
  <pageMargins left="0.7" right="0.7" top="0.75" bottom="0.75" header="0.3" footer="0.3"/>
  <pageSetup paperSize="9" scale="85" orientation="portrait" r:id="rId1"/>
  <headerFooter>
    <oddFooter>&amp;R&amp;P/&amp;N</oddFooter>
  </headerFooter>
  <rowBreaks count="12" manualBreakCount="12">
    <brk id="21" max="13" man="1"/>
    <brk id="54" max="13" man="1"/>
    <brk id="87" max="13" man="1"/>
    <brk id="119" max="13" man="1"/>
    <brk id="149" max="13" man="1"/>
    <brk id="180" max="13" man="1"/>
    <brk id="210" max="13" man="1"/>
    <brk id="246" max="13" man="1"/>
    <brk id="272" max="13" man="1"/>
    <brk id="305" max="13" man="1"/>
    <brk id="336" max="13" man="1"/>
    <brk id="368" max="1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2</xdr:col>
                    <xdr:colOff>7620</xdr:colOff>
                    <xdr:row>25</xdr:row>
                    <xdr:rowOff>53340</xdr:rowOff>
                  </from>
                  <to>
                    <xdr:col>3</xdr:col>
                    <xdr:colOff>45720</xdr:colOff>
                    <xdr:row>25</xdr:row>
                    <xdr:rowOff>289560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2</xdr:col>
                    <xdr:colOff>15240</xdr:colOff>
                    <xdr:row>27</xdr:row>
                    <xdr:rowOff>129540</xdr:rowOff>
                  </from>
                  <to>
                    <xdr:col>3</xdr:col>
                    <xdr:colOff>38100</xdr:colOff>
                    <xdr:row>27</xdr:row>
                    <xdr:rowOff>358140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2</xdr:col>
                    <xdr:colOff>7620</xdr:colOff>
                    <xdr:row>35</xdr:row>
                    <xdr:rowOff>198120</xdr:rowOff>
                  </from>
                  <to>
                    <xdr:col>3</xdr:col>
                    <xdr:colOff>22860</xdr:colOff>
                    <xdr:row>36</xdr:row>
                    <xdr:rowOff>53340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2</xdr:col>
                    <xdr:colOff>15240</xdr:colOff>
                    <xdr:row>37</xdr:row>
                    <xdr:rowOff>53340</xdr:rowOff>
                  </from>
                  <to>
                    <xdr:col>3</xdr:col>
                    <xdr:colOff>7620</xdr:colOff>
                    <xdr:row>37</xdr:row>
                    <xdr:rowOff>281940</xdr:rowOff>
                  </to>
                </anchor>
              </controlPr>
            </control>
          </mc:Choice>
        </mc:AlternateContent>
        <mc:AlternateContent xmlns:mc="http://schemas.openxmlformats.org/markup-compatibility/2006">
          <mc:Choice Requires="x14">
            <control shapeId="1030" r:id="rId8" name="Check Box 6">
              <controlPr defaultSize="0" autoFill="0" autoLine="0" autoPict="0">
                <anchor moveWithCells="1">
                  <from>
                    <xdr:col>2</xdr:col>
                    <xdr:colOff>15240</xdr:colOff>
                    <xdr:row>45</xdr:row>
                    <xdr:rowOff>129540</xdr:rowOff>
                  </from>
                  <to>
                    <xdr:col>3</xdr:col>
                    <xdr:colOff>15240</xdr:colOff>
                    <xdr:row>45</xdr:row>
                    <xdr:rowOff>350520</xdr:rowOff>
                  </to>
                </anchor>
              </controlPr>
            </control>
          </mc:Choice>
        </mc:AlternateContent>
        <mc:AlternateContent xmlns:mc="http://schemas.openxmlformats.org/markup-compatibility/2006">
          <mc:Choice Requires="x14">
            <control shapeId="1033" r:id="rId9" name="Check Box 9">
              <controlPr defaultSize="0" autoFill="0" autoLine="0" autoPict="0">
                <anchor moveWithCells="1">
                  <from>
                    <xdr:col>3</xdr:col>
                    <xdr:colOff>15240</xdr:colOff>
                    <xdr:row>56</xdr:row>
                    <xdr:rowOff>68580</xdr:rowOff>
                  </from>
                  <to>
                    <xdr:col>4</xdr:col>
                    <xdr:colOff>15240</xdr:colOff>
                    <xdr:row>56</xdr:row>
                    <xdr:rowOff>304800</xdr:rowOff>
                  </to>
                </anchor>
              </controlPr>
            </control>
          </mc:Choice>
        </mc:AlternateContent>
        <mc:AlternateContent xmlns:mc="http://schemas.openxmlformats.org/markup-compatibility/2006">
          <mc:Choice Requires="x14">
            <control shapeId="1034" r:id="rId10" name="Check Box 10">
              <controlPr defaultSize="0" autoFill="0" autoLine="0" autoPict="0">
                <anchor moveWithCells="1">
                  <from>
                    <xdr:col>3</xdr:col>
                    <xdr:colOff>15240</xdr:colOff>
                    <xdr:row>57</xdr:row>
                    <xdr:rowOff>60960</xdr:rowOff>
                  </from>
                  <to>
                    <xdr:col>4</xdr:col>
                    <xdr:colOff>22860</xdr:colOff>
                    <xdr:row>57</xdr:row>
                    <xdr:rowOff>297180</xdr:rowOff>
                  </to>
                </anchor>
              </controlPr>
            </control>
          </mc:Choice>
        </mc:AlternateContent>
        <mc:AlternateContent xmlns:mc="http://schemas.openxmlformats.org/markup-compatibility/2006">
          <mc:Choice Requires="x14">
            <control shapeId="1035" r:id="rId11" name="Check Box 11">
              <controlPr defaultSize="0" autoFill="0" autoLine="0" autoPict="0">
                <anchor moveWithCells="1">
                  <from>
                    <xdr:col>2</xdr:col>
                    <xdr:colOff>15240</xdr:colOff>
                    <xdr:row>68</xdr:row>
                    <xdr:rowOff>220980</xdr:rowOff>
                  </from>
                  <to>
                    <xdr:col>3</xdr:col>
                    <xdr:colOff>22860</xdr:colOff>
                    <xdr:row>69</xdr:row>
                    <xdr:rowOff>152400</xdr:rowOff>
                  </to>
                </anchor>
              </controlPr>
            </control>
          </mc:Choice>
        </mc:AlternateContent>
        <mc:AlternateContent xmlns:mc="http://schemas.openxmlformats.org/markup-compatibility/2006">
          <mc:Choice Requires="x14">
            <control shapeId="1036" r:id="rId12" name="Check Box 12">
              <controlPr defaultSize="0" autoFill="0" autoLine="0" autoPict="0">
                <anchor moveWithCells="1">
                  <from>
                    <xdr:col>2</xdr:col>
                    <xdr:colOff>15240</xdr:colOff>
                    <xdr:row>78</xdr:row>
                    <xdr:rowOff>160020</xdr:rowOff>
                  </from>
                  <to>
                    <xdr:col>3</xdr:col>
                    <xdr:colOff>22860</xdr:colOff>
                    <xdr:row>79</xdr:row>
                    <xdr:rowOff>91440</xdr:rowOff>
                  </to>
                </anchor>
              </controlPr>
            </control>
          </mc:Choice>
        </mc:AlternateContent>
        <mc:AlternateContent xmlns:mc="http://schemas.openxmlformats.org/markup-compatibility/2006">
          <mc:Choice Requires="x14">
            <control shapeId="1039" r:id="rId13" name="Check Box 15">
              <controlPr defaultSize="0" autoFill="0" autoLine="0" autoPict="0">
                <anchor moveWithCells="1">
                  <from>
                    <xdr:col>0</xdr:col>
                    <xdr:colOff>160020</xdr:colOff>
                    <xdr:row>88</xdr:row>
                    <xdr:rowOff>373380</xdr:rowOff>
                  </from>
                  <to>
                    <xdr:col>0</xdr:col>
                    <xdr:colOff>365760</xdr:colOff>
                    <xdr:row>90</xdr:row>
                    <xdr:rowOff>15240</xdr:rowOff>
                  </to>
                </anchor>
              </controlPr>
            </control>
          </mc:Choice>
        </mc:AlternateContent>
        <mc:AlternateContent xmlns:mc="http://schemas.openxmlformats.org/markup-compatibility/2006">
          <mc:Choice Requires="x14">
            <control shapeId="1040" r:id="rId14" name="Check Box 16">
              <controlPr defaultSize="0" autoFill="0" autoLine="0" autoPict="0">
                <anchor moveWithCells="1">
                  <from>
                    <xdr:col>0</xdr:col>
                    <xdr:colOff>160020</xdr:colOff>
                    <xdr:row>90</xdr:row>
                    <xdr:rowOff>0</xdr:rowOff>
                  </from>
                  <to>
                    <xdr:col>0</xdr:col>
                    <xdr:colOff>365760</xdr:colOff>
                    <xdr:row>91</xdr:row>
                    <xdr:rowOff>22860</xdr:rowOff>
                  </to>
                </anchor>
              </controlPr>
            </control>
          </mc:Choice>
        </mc:AlternateContent>
        <mc:AlternateContent xmlns:mc="http://schemas.openxmlformats.org/markup-compatibility/2006">
          <mc:Choice Requires="x14">
            <control shapeId="1041" r:id="rId15" name="Check Box 17">
              <controlPr defaultSize="0" autoFill="0" autoLine="0" autoPict="0">
                <anchor moveWithCells="1">
                  <from>
                    <xdr:col>0</xdr:col>
                    <xdr:colOff>160020</xdr:colOff>
                    <xdr:row>91</xdr:row>
                    <xdr:rowOff>0</xdr:rowOff>
                  </from>
                  <to>
                    <xdr:col>0</xdr:col>
                    <xdr:colOff>365760</xdr:colOff>
                    <xdr:row>92</xdr:row>
                    <xdr:rowOff>22860</xdr:rowOff>
                  </to>
                </anchor>
              </controlPr>
            </control>
          </mc:Choice>
        </mc:AlternateContent>
        <mc:AlternateContent xmlns:mc="http://schemas.openxmlformats.org/markup-compatibility/2006">
          <mc:Choice Requires="x14">
            <control shapeId="1042" r:id="rId16" name="Check Box 18">
              <controlPr defaultSize="0" autoFill="0" autoLine="0" autoPict="0">
                <anchor moveWithCells="1">
                  <from>
                    <xdr:col>0</xdr:col>
                    <xdr:colOff>160020</xdr:colOff>
                    <xdr:row>92</xdr:row>
                    <xdr:rowOff>0</xdr:rowOff>
                  </from>
                  <to>
                    <xdr:col>0</xdr:col>
                    <xdr:colOff>365760</xdr:colOff>
                    <xdr:row>93</xdr:row>
                    <xdr:rowOff>22860</xdr:rowOff>
                  </to>
                </anchor>
              </controlPr>
            </control>
          </mc:Choice>
        </mc:AlternateContent>
        <mc:AlternateContent xmlns:mc="http://schemas.openxmlformats.org/markup-compatibility/2006">
          <mc:Choice Requires="x14">
            <control shapeId="1043" r:id="rId17" name="Check Box 19">
              <controlPr defaultSize="0" autoFill="0" autoLine="0" autoPict="0">
                <anchor moveWithCells="1">
                  <from>
                    <xdr:col>0</xdr:col>
                    <xdr:colOff>2400300</xdr:colOff>
                    <xdr:row>88</xdr:row>
                    <xdr:rowOff>373380</xdr:rowOff>
                  </from>
                  <to>
                    <xdr:col>0</xdr:col>
                    <xdr:colOff>2606040</xdr:colOff>
                    <xdr:row>90</xdr:row>
                    <xdr:rowOff>15240</xdr:rowOff>
                  </to>
                </anchor>
              </controlPr>
            </control>
          </mc:Choice>
        </mc:AlternateContent>
        <mc:AlternateContent xmlns:mc="http://schemas.openxmlformats.org/markup-compatibility/2006">
          <mc:Choice Requires="x14">
            <control shapeId="1044" r:id="rId18" name="Check Box 20">
              <controlPr defaultSize="0" autoFill="0" autoLine="0" autoPict="0">
                <anchor moveWithCells="1">
                  <from>
                    <xdr:col>0</xdr:col>
                    <xdr:colOff>2400300</xdr:colOff>
                    <xdr:row>90</xdr:row>
                    <xdr:rowOff>0</xdr:rowOff>
                  </from>
                  <to>
                    <xdr:col>0</xdr:col>
                    <xdr:colOff>2606040</xdr:colOff>
                    <xdr:row>91</xdr:row>
                    <xdr:rowOff>22860</xdr:rowOff>
                  </to>
                </anchor>
              </controlPr>
            </control>
          </mc:Choice>
        </mc:AlternateContent>
        <mc:AlternateContent xmlns:mc="http://schemas.openxmlformats.org/markup-compatibility/2006">
          <mc:Choice Requires="x14">
            <control shapeId="1045" r:id="rId19" name="Check Box 21">
              <controlPr defaultSize="0" autoFill="0" autoLine="0" autoPict="0">
                <anchor moveWithCells="1">
                  <from>
                    <xdr:col>0</xdr:col>
                    <xdr:colOff>2400300</xdr:colOff>
                    <xdr:row>91</xdr:row>
                    <xdr:rowOff>0</xdr:rowOff>
                  </from>
                  <to>
                    <xdr:col>0</xdr:col>
                    <xdr:colOff>2606040</xdr:colOff>
                    <xdr:row>92</xdr:row>
                    <xdr:rowOff>22860</xdr:rowOff>
                  </to>
                </anchor>
              </controlPr>
            </control>
          </mc:Choice>
        </mc:AlternateContent>
        <mc:AlternateContent xmlns:mc="http://schemas.openxmlformats.org/markup-compatibility/2006">
          <mc:Choice Requires="x14">
            <control shapeId="1047" r:id="rId20" name="Check Box 23">
              <controlPr defaultSize="0" autoFill="0" autoLine="0" autoPict="0">
                <anchor moveWithCells="1">
                  <from>
                    <xdr:col>0</xdr:col>
                    <xdr:colOff>160020</xdr:colOff>
                    <xdr:row>97</xdr:row>
                    <xdr:rowOff>373380</xdr:rowOff>
                  </from>
                  <to>
                    <xdr:col>0</xdr:col>
                    <xdr:colOff>365760</xdr:colOff>
                    <xdr:row>99</xdr:row>
                    <xdr:rowOff>15240</xdr:rowOff>
                  </to>
                </anchor>
              </controlPr>
            </control>
          </mc:Choice>
        </mc:AlternateContent>
        <mc:AlternateContent xmlns:mc="http://schemas.openxmlformats.org/markup-compatibility/2006">
          <mc:Choice Requires="x14">
            <control shapeId="1048" r:id="rId21" name="Check Box 24">
              <controlPr defaultSize="0" autoFill="0" autoLine="0" autoPict="0">
                <anchor moveWithCells="1">
                  <from>
                    <xdr:col>0</xdr:col>
                    <xdr:colOff>160020</xdr:colOff>
                    <xdr:row>98</xdr:row>
                    <xdr:rowOff>220980</xdr:rowOff>
                  </from>
                  <to>
                    <xdr:col>0</xdr:col>
                    <xdr:colOff>365760</xdr:colOff>
                    <xdr:row>100</xdr:row>
                    <xdr:rowOff>15240</xdr:rowOff>
                  </to>
                </anchor>
              </controlPr>
            </control>
          </mc:Choice>
        </mc:AlternateContent>
        <mc:AlternateContent xmlns:mc="http://schemas.openxmlformats.org/markup-compatibility/2006">
          <mc:Choice Requires="x14">
            <control shapeId="1049" r:id="rId22" name="Check Box 25">
              <controlPr defaultSize="0" autoFill="0" autoLine="0" autoPict="0">
                <anchor moveWithCells="1">
                  <from>
                    <xdr:col>0</xdr:col>
                    <xdr:colOff>160020</xdr:colOff>
                    <xdr:row>99</xdr:row>
                    <xdr:rowOff>220980</xdr:rowOff>
                  </from>
                  <to>
                    <xdr:col>0</xdr:col>
                    <xdr:colOff>365760</xdr:colOff>
                    <xdr:row>101</xdr:row>
                    <xdr:rowOff>15240</xdr:rowOff>
                  </to>
                </anchor>
              </controlPr>
            </control>
          </mc:Choice>
        </mc:AlternateContent>
        <mc:AlternateContent xmlns:mc="http://schemas.openxmlformats.org/markup-compatibility/2006">
          <mc:Choice Requires="x14">
            <control shapeId="1050" r:id="rId23" name="Check Box 26">
              <controlPr defaultSize="0" autoFill="0" autoLine="0" autoPict="0">
                <anchor moveWithCells="1">
                  <from>
                    <xdr:col>0</xdr:col>
                    <xdr:colOff>160020</xdr:colOff>
                    <xdr:row>100</xdr:row>
                    <xdr:rowOff>220980</xdr:rowOff>
                  </from>
                  <to>
                    <xdr:col>0</xdr:col>
                    <xdr:colOff>365760</xdr:colOff>
                    <xdr:row>102</xdr:row>
                    <xdr:rowOff>15240</xdr:rowOff>
                  </to>
                </anchor>
              </controlPr>
            </control>
          </mc:Choice>
        </mc:AlternateContent>
        <mc:AlternateContent xmlns:mc="http://schemas.openxmlformats.org/markup-compatibility/2006">
          <mc:Choice Requires="x14">
            <control shapeId="1051" r:id="rId24" name="Check Box 27">
              <controlPr defaultSize="0" autoFill="0" autoLine="0" autoPict="0">
                <anchor moveWithCells="1">
                  <from>
                    <xdr:col>0</xdr:col>
                    <xdr:colOff>160020</xdr:colOff>
                    <xdr:row>101</xdr:row>
                    <xdr:rowOff>220980</xdr:rowOff>
                  </from>
                  <to>
                    <xdr:col>0</xdr:col>
                    <xdr:colOff>365760</xdr:colOff>
                    <xdr:row>103</xdr:row>
                    <xdr:rowOff>15240</xdr:rowOff>
                  </to>
                </anchor>
              </controlPr>
            </control>
          </mc:Choice>
        </mc:AlternateContent>
        <mc:AlternateContent xmlns:mc="http://schemas.openxmlformats.org/markup-compatibility/2006">
          <mc:Choice Requires="x14">
            <control shapeId="1052" r:id="rId25" name="Check Box 28">
              <controlPr defaultSize="0" autoFill="0" autoLine="0" autoPict="0">
                <anchor moveWithCells="1">
                  <from>
                    <xdr:col>0</xdr:col>
                    <xdr:colOff>167640</xdr:colOff>
                    <xdr:row>102</xdr:row>
                    <xdr:rowOff>220980</xdr:rowOff>
                  </from>
                  <to>
                    <xdr:col>0</xdr:col>
                    <xdr:colOff>373380</xdr:colOff>
                    <xdr:row>104</xdr:row>
                    <xdr:rowOff>15240</xdr:rowOff>
                  </to>
                </anchor>
              </controlPr>
            </control>
          </mc:Choice>
        </mc:AlternateContent>
        <mc:AlternateContent xmlns:mc="http://schemas.openxmlformats.org/markup-compatibility/2006">
          <mc:Choice Requires="x14">
            <control shapeId="1053" r:id="rId26" name="Check Box 29">
              <controlPr defaultSize="0" autoFill="0" autoLine="0" autoPict="0">
                <anchor moveWithCells="1">
                  <from>
                    <xdr:col>0</xdr:col>
                    <xdr:colOff>167640</xdr:colOff>
                    <xdr:row>103</xdr:row>
                    <xdr:rowOff>220980</xdr:rowOff>
                  </from>
                  <to>
                    <xdr:col>0</xdr:col>
                    <xdr:colOff>373380</xdr:colOff>
                    <xdr:row>105</xdr:row>
                    <xdr:rowOff>15240</xdr:rowOff>
                  </to>
                </anchor>
              </controlPr>
            </control>
          </mc:Choice>
        </mc:AlternateContent>
        <mc:AlternateContent xmlns:mc="http://schemas.openxmlformats.org/markup-compatibility/2006">
          <mc:Choice Requires="x14">
            <control shapeId="1054" r:id="rId27" name="Check Box 30">
              <controlPr defaultSize="0" autoFill="0" autoLine="0" autoPict="0">
                <anchor moveWithCells="1">
                  <from>
                    <xdr:col>0</xdr:col>
                    <xdr:colOff>167640</xdr:colOff>
                    <xdr:row>104</xdr:row>
                    <xdr:rowOff>220980</xdr:rowOff>
                  </from>
                  <to>
                    <xdr:col>0</xdr:col>
                    <xdr:colOff>373380</xdr:colOff>
                    <xdr:row>106</xdr:row>
                    <xdr:rowOff>15240</xdr:rowOff>
                  </to>
                </anchor>
              </controlPr>
            </control>
          </mc:Choice>
        </mc:AlternateContent>
        <mc:AlternateContent xmlns:mc="http://schemas.openxmlformats.org/markup-compatibility/2006">
          <mc:Choice Requires="x14">
            <control shapeId="1055" r:id="rId28" name="Check Box 31">
              <controlPr defaultSize="0" autoFill="0" autoLine="0" autoPict="0">
                <anchor moveWithCells="1">
                  <from>
                    <xdr:col>2</xdr:col>
                    <xdr:colOff>15240</xdr:colOff>
                    <xdr:row>110</xdr:row>
                    <xdr:rowOff>83820</xdr:rowOff>
                  </from>
                  <to>
                    <xdr:col>3</xdr:col>
                    <xdr:colOff>22860</xdr:colOff>
                    <xdr:row>111</xdr:row>
                    <xdr:rowOff>15240</xdr:rowOff>
                  </to>
                </anchor>
              </controlPr>
            </control>
          </mc:Choice>
        </mc:AlternateContent>
        <mc:AlternateContent xmlns:mc="http://schemas.openxmlformats.org/markup-compatibility/2006">
          <mc:Choice Requires="x14">
            <control shapeId="1057" r:id="rId29" name="Check Box 33">
              <controlPr defaultSize="0" autoFill="0" autoLine="0" autoPict="0">
                <anchor moveWithCells="1">
                  <from>
                    <xdr:col>2</xdr:col>
                    <xdr:colOff>15240</xdr:colOff>
                    <xdr:row>112</xdr:row>
                    <xdr:rowOff>76200</xdr:rowOff>
                  </from>
                  <to>
                    <xdr:col>3</xdr:col>
                    <xdr:colOff>15240</xdr:colOff>
                    <xdr:row>113</xdr:row>
                    <xdr:rowOff>7620</xdr:rowOff>
                  </to>
                </anchor>
              </controlPr>
            </control>
          </mc:Choice>
        </mc:AlternateContent>
        <mc:AlternateContent xmlns:mc="http://schemas.openxmlformats.org/markup-compatibility/2006">
          <mc:Choice Requires="x14">
            <control shapeId="1058" r:id="rId30" name="Check Box 34">
              <controlPr defaultSize="0" autoFill="0" autoLine="0" autoPict="0">
                <anchor moveWithCells="1">
                  <from>
                    <xdr:col>2</xdr:col>
                    <xdr:colOff>15240</xdr:colOff>
                    <xdr:row>123</xdr:row>
                    <xdr:rowOff>30480</xdr:rowOff>
                  </from>
                  <to>
                    <xdr:col>3</xdr:col>
                    <xdr:colOff>22860</xdr:colOff>
                    <xdr:row>123</xdr:row>
                    <xdr:rowOff>350520</xdr:rowOff>
                  </to>
                </anchor>
              </controlPr>
            </control>
          </mc:Choice>
        </mc:AlternateContent>
        <mc:AlternateContent xmlns:mc="http://schemas.openxmlformats.org/markup-compatibility/2006">
          <mc:Choice Requires="x14">
            <control shapeId="1059" r:id="rId31" name="Check Box 35">
              <controlPr defaultSize="0" autoFill="0" autoLine="0" autoPict="0">
                <anchor moveWithCells="1">
                  <from>
                    <xdr:col>2</xdr:col>
                    <xdr:colOff>15240</xdr:colOff>
                    <xdr:row>120</xdr:row>
                    <xdr:rowOff>99060</xdr:rowOff>
                  </from>
                  <to>
                    <xdr:col>3</xdr:col>
                    <xdr:colOff>7620</xdr:colOff>
                    <xdr:row>120</xdr:row>
                    <xdr:rowOff>312420</xdr:rowOff>
                  </to>
                </anchor>
              </controlPr>
            </control>
          </mc:Choice>
        </mc:AlternateContent>
        <mc:AlternateContent xmlns:mc="http://schemas.openxmlformats.org/markup-compatibility/2006">
          <mc:Choice Requires="x14">
            <control shapeId="1061" r:id="rId32" name="Check Box 37">
              <controlPr defaultSize="0" autoFill="0" autoLine="0" autoPict="0">
                <anchor moveWithCells="1">
                  <from>
                    <xdr:col>2</xdr:col>
                    <xdr:colOff>15240</xdr:colOff>
                    <xdr:row>129</xdr:row>
                    <xdr:rowOff>220980</xdr:rowOff>
                  </from>
                  <to>
                    <xdr:col>3</xdr:col>
                    <xdr:colOff>15240</xdr:colOff>
                    <xdr:row>130</xdr:row>
                    <xdr:rowOff>289560</xdr:rowOff>
                  </to>
                </anchor>
              </controlPr>
            </control>
          </mc:Choice>
        </mc:AlternateContent>
        <mc:AlternateContent xmlns:mc="http://schemas.openxmlformats.org/markup-compatibility/2006">
          <mc:Choice Requires="x14">
            <control shapeId="1063" r:id="rId33" name="Check Box 39">
              <controlPr defaultSize="0" autoFill="0" autoLine="0" autoPict="0">
                <anchor moveWithCells="1">
                  <from>
                    <xdr:col>2</xdr:col>
                    <xdr:colOff>15240</xdr:colOff>
                    <xdr:row>130</xdr:row>
                    <xdr:rowOff>335280</xdr:rowOff>
                  </from>
                  <to>
                    <xdr:col>3</xdr:col>
                    <xdr:colOff>15240</xdr:colOff>
                    <xdr:row>131</xdr:row>
                    <xdr:rowOff>289560</xdr:rowOff>
                  </to>
                </anchor>
              </controlPr>
            </control>
          </mc:Choice>
        </mc:AlternateContent>
        <mc:AlternateContent xmlns:mc="http://schemas.openxmlformats.org/markup-compatibility/2006">
          <mc:Choice Requires="x14">
            <control shapeId="1065" r:id="rId34" name="Check Box 41">
              <controlPr defaultSize="0" autoFill="0" autoLine="0" autoPict="0">
                <anchor moveWithCells="1">
                  <from>
                    <xdr:col>2</xdr:col>
                    <xdr:colOff>15240</xdr:colOff>
                    <xdr:row>132</xdr:row>
                    <xdr:rowOff>60960</xdr:rowOff>
                  </from>
                  <to>
                    <xdr:col>3</xdr:col>
                    <xdr:colOff>0</xdr:colOff>
                    <xdr:row>132</xdr:row>
                    <xdr:rowOff>335280</xdr:rowOff>
                  </to>
                </anchor>
              </controlPr>
            </control>
          </mc:Choice>
        </mc:AlternateContent>
        <mc:AlternateContent xmlns:mc="http://schemas.openxmlformats.org/markup-compatibility/2006">
          <mc:Choice Requires="x14">
            <control shapeId="1067" r:id="rId35" name="Check Box 43">
              <controlPr defaultSize="0" autoFill="0" autoLine="0" autoPict="0">
                <anchor moveWithCells="1">
                  <from>
                    <xdr:col>2</xdr:col>
                    <xdr:colOff>15240</xdr:colOff>
                    <xdr:row>133</xdr:row>
                    <xdr:rowOff>38100</xdr:rowOff>
                  </from>
                  <to>
                    <xdr:col>3</xdr:col>
                    <xdr:colOff>15240</xdr:colOff>
                    <xdr:row>133</xdr:row>
                    <xdr:rowOff>350520</xdr:rowOff>
                  </to>
                </anchor>
              </controlPr>
            </control>
          </mc:Choice>
        </mc:AlternateContent>
        <mc:AlternateContent xmlns:mc="http://schemas.openxmlformats.org/markup-compatibility/2006">
          <mc:Choice Requires="x14">
            <control shapeId="1069" r:id="rId36" name="Check Box 45">
              <controlPr defaultSize="0" autoFill="0" autoLine="0" autoPict="0">
                <anchor moveWithCells="1">
                  <from>
                    <xdr:col>0</xdr:col>
                    <xdr:colOff>167640</xdr:colOff>
                    <xdr:row>140</xdr:row>
                    <xdr:rowOff>213360</xdr:rowOff>
                  </from>
                  <to>
                    <xdr:col>0</xdr:col>
                    <xdr:colOff>373380</xdr:colOff>
                    <xdr:row>141</xdr:row>
                    <xdr:rowOff>167640</xdr:rowOff>
                  </to>
                </anchor>
              </controlPr>
            </control>
          </mc:Choice>
        </mc:AlternateContent>
        <mc:AlternateContent xmlns:mc="http://schemas.openxmlformats.org/markup-compatibility/2006">
          <mc:Choice Requires="x14">
            <control shapeId="1070" r:id="rId37" name="Check Box 46">
              <controlPr defaultSize="0" autoFill="0" autoLine="0" autoPict="0">
                <anchor moveWithCells="1">
                  <from>
                    <xdr:col>0</xdr:col>
                    <xdr:colOff>167640</xdr:colOff>
                    <xdr:row>145</xdr:row>
                    <xdr:rowOff>91440</xdr:rowOff>
                  </from>
                  <to>
                    <xdr:col>0</xdr:col>
                    <xdr:colOff>403860</xdr:colOff>
                    <xdr:row>145</xdr:row>
                    <xdr:rowOff>365760</xdr:rowOff>
                  </to>
                </anchor>
              </controlPr>
            </control>
          </mc:Choice>
        </mc:AlternateContent>
        <mc:AlternateContent xmlns:mc="http://schemas.openxmlformats.org/markup-compatibility/2006">
          <mc:Choice Requires="x14">
            <control shapeId="1071" r:id="rId38" name="Check Box 47">
              <controlPr defaultSize="0" autoFill="0" autoLine="0" autoPict="0">
                <anchor moveWithCells="1">
                  <from>
                    <xdr:col>2</xdr:col>
                    <xdr:colOff>7620</xdr:colOff>
                    <xdr:row>151</xdr:row>
                    <xdr:rowOff>76200</xdr:rowOff>
                  </from>
                  <to>
                    <xdr:col>3</xdr:col>
                    <xdr:colOff>15240</xdr:colOff>
                    <xdr:row>152</xdr:row>
                    <xdr:rowOff>7620</xdr:rowOff>
                  </to>
                </anchor>
              </controlPr>
            </control>
          </mc:Choice>
        </mc:AlternateContent>
        <mc:AlternateContent xmlns:mc="http://schemas.openxmlformats.org/markup-compatibility/2006">
          <mc:Choice Requires="x14">
            <control shapeId="1072" r:id="rId39" name="Check Box 48">
              <controlPr defaultSize="0" autoFill="0" autoLine="0" autoPict="0">
                <anchor moveWithCells="1">
                  <from>
                    <xdr:col>2</xdr:col>
                    <xdr:colOff>15240</xdr:colOff>
                    <xdr:row>161</xdr:row>
                    <xdr:rowOff>144780</xdr:rowOff>
                  </from>
                  <to>
                    <xdr:col>3</xdr:col>
                    <xdr:colOff>22860</xdr:colOff>
                    <xdr:row>162</xdr:row>
                    <xdr:rowOff>76200</xdr:rowOff>
                  </to>
                </anchor>
              </controlPr>
            </control>
          </mc:Choice>
        </mc:AlternateContent>
        <mc:AlternateContent xmlns:mc="http://schemas.openxmlformats.org/markup-compatibility/2006">
          <mc:Choice Requires="x14">
            <control shapeId="1074" r:id="rId40" name="Check Box 50">
              <controlPr defaultSize="0" autoFill="0" autoLine="0" autoPict="0">
                <anchor moveWithCells="1">
                  <from>
                    <xdr:col>2</xdr:col>
                    <xdr:colOff>15240</xdr:colOff>
                    <xdr:row>171</xdr:row>
                    <xdr:rowOff>198120</xdr:rowOff>
                  </from>
                  <to>
                    <xdr:col>3</xdr:col>
                    <xdr:colOff>22860</xdr:colOff>
                    <xdr:row>172</xdr:row>
                    <xdr:rowOff>152400</xdr:rowOff>
                  </to>
                </anchor>
              </controlPr>
            </control>
          </mc:Choice>
        </mc:AlternateContent>
        <mc:AlternateContent xmlns:mc="http://schemas.openxmlformats.org/markup-compatibility/2006">
          <mc:Choice Requires="x14">
            <control shapeId="1076" r:id="rId41" name="Check Box 52">
              <controlPr defaultSize="0" autoFill="0" autoLine="0" autoPict="0">
                <anchor moveWithCells="1">
                  <from>
                    <xdr:col>2</xdr:col>
                    <xdr:colOff>15240</xdr:colOff>
                    <xdr:row>173</xdr:row>
                    <xdr:rowOff>205740</xdr:rowOff>
                  </from>
                  <to>
                    <xdr:col>3</xdr:col>
                    <xdr:colOff>15240</xdr:colOff>
                    <xdr:row>174</xdr:row>
                    <xdr:rowOff>160020</xdr:rowOff>
                  </to>
                </anchor>
              </controlPr>
            </control>
          </mc:Choice>
        </mc:AlternateContent>
        <mc:AlternateContent xmlns:mc="http://schemas.openxmlformats.org/markup-compatibility/2006">
          <mc:Choice Requires="x14">
            <control shapeId="1078" r:id="rId42" name="Check Box 54">
              <controlPr defaultSize="0" autoFill="0" autoLine="0" autoPict="0">
                <anchor moveWithCells="1">
                  <from>
                    <xdr:col>2</xdr:col>
                    <xdr:colOff>15240</xdr:colOff>
                    <xdr:row>181</xdr:row>
                    <xdr:rowOff>198120</xdr:rowOff>
                  </from>
                  <to>
                    <xdr:col>3</xdr:col>
                    <xdr:colOff>15240</xdr:colOff>
                    <xdr:row>182</xdr:row>
                    <xdr:rowOff>152400</xdr:rowOff>
                  </to>
                </anchor>
              </controlPr>
            </control>
          </mc:Choice>
        </mc:AlternateContent>
        <mc:AlternateContent xmlns:mc="http://schemas.openxmlformats.org/markup-compatibility/2006">
          <mc:Choice Requires="x14">
            <control shapeId="1080" r:id="rId43" name="Check Box 56">
              <controlPr defaultSize="0" autoFill="0" autoLine="0" autoPict="0">
                <anchor moveWithCells="1">
                  <from>
                    <xdr:col>2</xdr:col>
                    <xdr:colOff>15240</xdr:colOff>
                    <xdr:row>183</xdr:row>
                    <xdr:rowOff>129540</xdr:rowOff>
                  </from>
                  <to>
                    <xdr:col>3</xdr:col>
                    <xdr:colOff>15240</xdr:colOff>
                    <xdr:row>184</xdr:row>
                    <xdr:rowOff>83820</xdr:rowOff>
                  </to>
                </anchor>
              </controlPr>
            </control>
          </mc:Choice>
        </mc:AlternateContent>
        <mc:AlternateContent xmlns:mc="http://schemas.openxmlformats.org/markup-compatibility/2006">
          <mc:Choice Requires="x14">
            <control shapeId="1082" r:id="rId44" name="Check Box 58">
              <controlPr defaultSize="0" autoFill="0" autoLine="0" autoPict="0">
                <anchor moveWithCells="1">
                  <from>
                    <xdr:col>2</xdr:col>
                    <xdr:colOff>15240</xdr:colOff>
                    <xdr:row>191</xdr:row>
                    <xdr:rowOff>205740</xdr:rowOff>
                  </from>
                  <to>
                    <xdr:col>3</xdr:col>
                    <xdr:colOff>15240</xdr:colOff>
                    <xdr:row>192</xdr:row>
                    <xdr:rowOff>160020</xdr:rowOff>
                  </to>
                </anchor>
              </controlPr>
            </control>
          </mc:Choice>
        </mc:AlternateContent>
        <mc:AlternateContent xmlns:mc="http://schemas.openxmlformats.org/markup-compatibility/2006">
          <mc:Choice Requires="x14">
            <control shapeId="1084" r:id="rId45" name="Check Box 60">
              <controlPr defaultSize="0" autoFill="0" autoLine="0" autoPict="0">
                <anchor moveWithCells="1">
                  <from>
                    <xdr:col>2</xdr:col>
                    <xdr:colOff>15240</xdr:colOff>
                    <xdr:row>201</xdr:row>
                    <xdr:rowOff>137160</xdr:rowOff>
                  </from>
                  <to>
                    <xdr:col>3</xdr:col>
                    <xdr:colOff>15240</xdr:colOff>
                    <xdr:row>202</xdr:row>
                    <xdr:rowOff>91440</xdr:rowOff>
                  </to>
                </anchor>
              </controlPr>
            </control>
          </mc:Choice>
        </mc:AlternateContent>
        <mc:AlternateContent xmlns:mc="http://schemas.openxmlformats.org/markup-compatibility/2006">
          <mc:Choice Requires="x14">
            <control shapeId="1085" r:id="rId46" name="Check Box 61">
              <controlPr defaultSize="0" autoFill="0" autoLine="0" autoPict="0">
                <anchor moveWithCells="1">
                  <from>
                    <xdr:col>0</xdr:col>
                    <xdr:colOff>175260</xdr:colOff>
                    <xdr:row>211</xdr:row>
                    <xdr:rowOff>22860</xdr:rowOff>
                  </from>
                  <to>
                    <xdr:col>0</xdr:col>
                    <xdr:colOff>381000</xdr:colOff>
                    <xdr:row>212</xdr:row>
                    <xdr:rowOff>15240</xdr:rowOff>
                  </to>
                </anchor>
              </controlPr>
            </control>
          </mc:Choice>
        </mc:AlternateContent>
        <mc:AlternateContent xmlns:mc="http://schemas.openxmlformats.org/markup-compatibility/2006">
          <mc:Choice Requires="x14">
            <control shapeId="1087" r:id="rId47" name="Check Box 63">
              <controlPr defaultSize="0" autoFill="0" autoLine="0" autoPict="0">
                <anchor moveWithCells="1">
                  <from>
                    <xdr:col>2</xdr:col>
                    <xdr:colOff>15240</xdr:colOff>
                    <xdr:row>216</xdr:row>
                    <xdr:rowOff>137160</xdr:rowOff>
                  </from>
                  <to>
                    <xdr:col>3</xdr:col>
                    <xdr:colOff>22860</xdr:colOff>
                    <xdr:row>217</xdr:row>
                    <xdr:rowOff>91440</xdr:rowOff>
                  </to>
                </anchor>
              </controlPr>
            </control>
          </mc:Choice>
        </mc:AlternateContent>
        <mc:AlternateContent xmlns:mc="http://schemas.openxmlformats.org/markup-compatibility/2006">
          <mc:Choice Requires="x14">
            <control shapeId="1088" r:id="rId48" name="Check Box 64">
              <controlPr defaultSize="0" autoFill="0" autoLine="0" autoPict="0">
                <anchor moveWithCells="1">
                  <from>
                    <xdr:col>2</xdr:col>
                    <xdr:colOff>15240</xdr:colOff>
                    <xdr:row>226</xdr:row>
                    <xdr:rowOff>83820</xdr:rowOff>
                  </from>
                  <to>
                    <xdr:col>3</xdr:col>
                    <xdr:colOff>22860</xdr:colOff>
                    <xdr:row>227</xdr:row>
                    <xdr:rowOff>15240</xdr:rowOff>
                  </to>
                </anchor>
              </controlPr>
            </control>
          </mc:Choice>
        </mc:AlternateContent>
        <mc:AlternateContent xmlns:mc="http://schemas.openxmlformats.org/markup-compatibility/2006">
          <mc:Choice Requires="x14">
            <control shapeId="1089" r:id="rId49" name="Check Box 65">
              <controlPr defaultSize="0" autoFill="0" autoLine="0" autoPict="0">
                <anchor moveWithCells="1">
                  <from>
                    <xdr:col>2</xdr:col>
                    <xdr:colOff>15240</xdr:colOff>
                    <xdr:row>237</xdr:row>
                    <xdr:rowOff>220980</xdr:rowOff>
                  </from>
                  <to>
                    <xdr:col>3</xdr:col>
                    <xdr:colOff>22860</xdr:colOff>
                    <xdr:row>238</xdr:row>
                    <xdr:rowOff>152400</xdr:rowOff>
                  </to>
                </anchor>
              </controlPr>
            </control>
          </mc:Choice>
        </mc:AlternateContent>
        <mc:AlternateContent xmlns:mc="http://schemas.openxmlformats.org/markup-compatibility/2006">
          <mc:Choice Requires="x14">
            <control shapeId="1090" r:id="rId50" name="Check Box 66">
              <controlPr defaultSize="0" autoFill="0" autoLine="0" autoPict="0">
                <anchor moveWithCells="1">
                  <from>
                    <xdr:col>0</xdr:col>
                    <xdr:colOff>175260</xdr:colOff>
                    <xdr:row>247</xdr:row>
                    <xdr:rowOff>228600</xdr:rowOff>
                  </from>
                  <to>
                    <xdr:col>0</xdr:col>
                    <xdr:colOff>388620</xdr:colOff>
                    <xdr:row>248</xdr:row>
                    <xdr:rowOff>160020</xdr:rowOff>
                  </to>
                </anchor>
              </controlPr>
            </control>
          </mc:Choice>
        </mc:AlternateContent>
        <mc:AlternateContent xmlns:mc="http://schemas.openxmlformats.org/markup-compatibility/2006">
          <mc:Choice Requires="x14">
            <control shapeId="1092" r:id="rId51" name="Check Box 68">
              <controlPr defaultSize="0" autoFill="0" autoLine="0" autoPict="0">
                <anchor moveWithCells="1">
                  <from>
                    <xdr:col>2</xdr:col>
                    <xdr:colOff>15240</xdr:colOff>
                    <xdr:row>252</xdr:row>
                    <xdr:rowOff>0</xdr:rowOff>
                  </from>
                  <to>
                    <xdr:col>3</xdr:col>
                    <xdr:colOff>15240</xdr:colOff>
                    <xdr:row>252</xdr:row>
                    <xdr:rowOff>335280</xdr:rowOff>
                  </to>
                </anchor>
              </controlPr>
            </control>
          </mc:Choice>
        </mc:AlternateContent>
        <mc:AlternateContent xmlns:mc="http://schemas.openxmlformats.org/markup-compatibility/2006">
          <mc:Choice Requires="x14">
            <control shapeId="1094" r:id="rId52" name="Check Box 70">
              <controlPr defaultSize="0" autoFill="0" autoLine="0" autoPict="0">
                <anchor moveWithCells="1">
                  <from>
                    <xdr:col>2</xdr:col>
                    <xdr:colOff>15240</xdr:colOff>
                    <xdr:row>252</xdr:row>
                    <xdr:rowOff>373380</xdr:rowOff>
                  </from>
                  <to>
                    <xdr:col>3</xdr:col>
                    <xdr:colOff>0</xdr:colOff>
                    <xdr:row>253</xdr:row>
                    <xdr:rowOff>243840</xdr:rowOff>
                  </to>
                </anchor>
              </controlPr>
            </control>
          </mc:Choice>
        </mc:AlternateContent>
        <mc:AlternateContent xmlns:mc="http://schemas.openxmlformats.org/markup-compatibility/2006">
          <mc:Choice Requires="x14">
            <control shapeId="1096" r:id="rId53" name="Check Box 72">
              <controlPr defaultSize="0" autoFill="0" autoLine="0" autoPict="0">
                <anchor moveWithCells="1">
                  <from>
                    <xdr:col>2</xdr:col>
                    <xdr:colOff>15240</xdr:colOff>
                    <xdr:row>254</xdr:row>
                    <xdr:rowOff>15240</xdr:rowOff>
                  </from>
                  <to>
                    <xdr:col>3</xdr:col>
                    <xdr:colOff>22860</xdr:colOff>
                    <xdr:row>254</xdr:row>
                    <xdr:rowOff>236220</xdr:rowOff>
                  </to>
                </anchor>
              </controlPr>
            </control>
          </mc:Choice>
        </mc:AlternateContent>
        <mc:AlternateContent xmlns:mc="http://schemas.openxmlformats.org/markup-compatibility/2006">
          <mc:Choice Requires="x14">
            <control shapeId="1098" r:id="rId54" name="Check Box 74">
              <controlPr defaultSize="0" autoFill="0" autoLine="0" autoPict="0">
                <anchor moveWithCells="1">
                  <from>
                    <xdr:col>2</xdr:col>
                    <xdr:colOff>15240</xdr:colOff>
                    <xdr:row>255</xdr:row>
                    <xdr:rowOff>0</xdr:rowOff>
                  </from>
                  <to>
                    <xdr:col>3</xdr:col>
                    <xdr:colOff>22860</xdr:colOff>
                    <xdr:row>255</xdr:row>
                    <xdr:rowOff>243840</xdr:rowOff>
                  </to>
                </anchor>
              </controlPr>
            </control>
          </mc:Choice>
        </mc:AlternateContent>
        <mc:AlternateContent xmlns:mc="http://schemas.openxmlformats.org/markup-compatibility/2006">
          <mc:Choice Requires="x14">
            <control shapeId="1100" r:id="rId55" name="Check Box 76">
              <controlPr defaultSize="0" autoFill="0" autoLine="0" autoPict="0">
                <anchor moveWithCells="1">
                  <from>
                    <xdr:col>2</xdr:col>
                    <xdr:colOff>15240</xdr:colOff>
                    <xdr:row>255</xdr:row>
                    <xdr:rowOff>373380</xdr:rowOff>
                  </from>
                  <to>
                    <xdr:col>3</xdr:col>
                    <xdr:colOff>45720</xdr:colOff>
                    <xdr:row>256</xdr:row>
                    <xdr:rowOff>243840</xdr:rowOff>
                  </to>
                </anchor>
              </controlPr>
            </control>
          </mc:Choice>
        </mc:AlternateContent>
        <mc:AlternateContent xmlns:mc="http://schemas.openxmlformats.org/markup-compatibility/2006">
          <mc:Choice Requires="x14">
            <control shapeId="1102" r:id="rId56" name="Check Box 78">
              <controlPr defaultSize="0" autoFill="0" autoLine="0" autoPict="0">
                <anchor moveWithCells="1">
                  <from>
                    <xdr:col>2</xdr:col>
                    <xdr:colOff>15240</xdr:colOff>
                    <xdr:row>257</xdr:row>
                    <xdr:rowOff>91440</xdr:rowOff>
                  </from>
                  <to>
                    <xdr:col>3</xdr:col>
                    <xdr:colOff>0</xdr:colOff>
                    <xdr:row>257</xdr:row>
                    <xdr:rowOff>304800</xdr:rowOff>
                  </to>
                </anchor>
              </controlPr>
            </control>
          </mc:Choice>
        </mc:AlternateContent>
        <mc:AlternateContent xmlns:mc="http://schemas.openxmlformats.org/markup-compatibility/2006">
          <mc:Choice Requires="x14">
            <control shapeId="1104" r:id="rId57" name="Check Box 80">
              <controlPr defaultSize="0" autoFill="0" autoLine="0" autoPict="0">
                <anchor moveWithCells="1">
                  <from>
                    <xdr:col>2</xdr:col>
                    <xdr:colOff>22860</xdr:colOff>
                    <xdr:row>263</xdr:row>
                    <xdr:rowOff>38100</xdr:rowOff>
                  </from>
                  <to>
                    <xdr:col>3</xdr:col>
                    <xdr:colOff>7620</xdr:colOff>
                    <xdr:row>264</xdr:row>
                    <xdr:rowOff>53340</xdr:rowOff>
                  </to>
                </anchor>
              </controlPr>
            </control>
          </mc:Choice>
        </mc:AlternateContent>
        <mc:AlternateContent xmlns:mc="http://schemas.openxmlformats.org/markup-compatibility/2006">
          <mc:Choice Requires="x14">
            <control shapeId="1106" r:id="rId58" name="Check Box 82">
              <controlPr defaultSize="0" autoFill="0" autoLine="0" autoPict="0">
                <anchor moveWithCells="1">
                  <from>
                    <xdr:col>2</xdr:col>
                    <xdr:colOff>15240</xdr:colOff>
                    <xdr:row>273</xdr:row>
                    <xdr:rowOff>175260</xdr:rowOff>
                  </from>
                  <to>
                    <xdr:col>3</xdr:col>
                    <xdr:colOff>30480</xdr:colOff>
                    <xdr:row>274</xdr:row>
                    <xdr:rowOff>38100</xdr:rowOff>
                  </to>
                </anchor>
              </controlPr>
            </control>
          </mc:Choice>
        </mc:AlternateContent>
        <mc:AlternateContent xmlns:mc="http://schemas.openxmlformats.org/markup-compatibility/2006">
          <mc:Choice Requires="x14">
            <control shapeId="1108" r:id="rId59" name="Check Box 84">
              <controlPr defaultSize="0" autoFill="0" autoLine="0" autoPict="0">
                <anchor moveWithCells="1">
                  <from>
                    <xdr:col>2</xdr:col>
                    <xdr:colOff>15240</xdr:colOff>
                    <xdr:row>284</xdr:row>
                    <xdr:rowOff>99060</xdr:rowOff>
                  </from>
                  <to>
                    <xdr:col>3</xdr:col>
                    <xdr:colOff>38100</xdr:colOff>
                    <xdr:row>284</xdr:row>
                    <xdr:rowOff>365760</xdr:rowOff>
                  </to>
                </anchor>
              </controlPr>
            </control>
          </mc:Choice>
        </mc:AlternateContent>
        <mc:AlternateContent xmlns:mc="http://schemas.openxmlformats.org/markup-compatibility/2006">
          <mc:Choice Requires="x14">
            <control shapeId="1110" r:id="rId60" name="Check Box 86">
              <controlPr defaultSize="0" autoFill="0" autoLine="0" autoPict="0">
                <anchor moveWithCells="1">
                  <from>
                    <xdr:col>2</xdr:col>
                    <xdr:colOff>15240</xdr:colOff>
                    <xdr:row>286</xdr:row>
                    <xdr:rowOff>167640</xdr:rowOff>
                  </from>
                  <to>
                    <xdr:col>3</xdr:col>
                    <xdr:colOff>60960</xdr:colOff>
                    <xdr:row>287</xdr:row>
                    <xdr:rowOff>68580</xdr:rowOff>
                  </to>
                </anchor>
              </controlPr>
            </control>
          </mc:Choice>
        </mc:AlternateContent>
        <mc:AlternateContent xmlns:mc="http://schemas.openxmlformats.org/markup-compatibility/2006">
          <mc:Choice Requires="x14">
            <control shapeId="1112" r:id="rId61" name="Check Box 88">
              <controlPr defaultSize="0" autoFill="0" autoLine="0" autoPict="0">
                <anchor moveWithCells="1">
                  <from>
                    <xdr:col>2</xdr:col>
                    <xdr:colOff>15240</xdr:colOff>
                    <xdr:row>288</xdr:row>
                    <xdr:rowOff>175260</xdr:rowOff>
                  </from>
                  <to>
                    <xdr:col>3</xdr:col>
                    <xdr:colOff>38100</xdr:colOff>
                    <xdr:row>289</xdr:row>
                    <xdr:rowOff>76200</xdr:rowOff>
                  </to>
                </anchor>
              </controlPr>
            </control>
          </mc:Choice>
        </mc:AlternateContent>
        <mc:AlternateContent xmlns:mc="http://schemas.openxmlformats.org/markup-compatibility/2006">
          <mc:Choice Requires="x14">
            <control shapeId="1114" r:id="rId62" name="Check Box 90">
              <controlPr defaultSize="0" autoFill="0" autoLine="0" autoPict="0">
                <anchor moveWithCells="1">
                  <from>
                    <xdr:col>2</xdr:col>
                    <xdr:colOff>15240</xdr:colOff>
                    <xdr:row>294</xdr:row>
                    <xdr:rowOff>45720</xdr:rowOff>
                  </from>
                  <to>
                    <xdr:col>3</xdr:col>
                    <xdr:colOff>15240</xdr:colOff>
                    <xdr:row>295</xdr:row>
                    <xdr:rowOff>0</xdr:rowOff>
                  </to>
                </anchor>
              </controlPr>
            </control>
          </mc:Choice>
        </mc:AlternateContent>
        <mc:AlternateContent xmlns:mc="http://schemas.openxmlformats.org/markup-compatibility/2006">
          <mc:Choice Requires="x14">
            <control shapeId="1116" r:id="rId63" name="Check Box 92">
              <controlPr defaultSize="0" autoFill="0" autoLine="0" autoPict="0">
                <anchor moveWithCells="1">
                  <from>
                    <xdr:col>2</xdr:col>
                    <xdr:colOff>15240</xdr:colOff>
                    <xdr:row>296</xdr:row>
                    <xdr:rowOff>144780</xdr:rowOff>
                  </from>
                  <to>
                    <xdr:col>3</xdr:col>
                    <xdr:colOff>15240</xdr:colOff>
                    <xdr:row>297</xdr:row>
                    <xdr:rowOff>38100</xdr:rowOff>
                  </to>
                </anchor>
              </controlPr>
            </control>
          </mc:Choice>
        </mc:AlternateContent>
        <mc:AlternateContent xmlns:mc="http://schemas.openxmlformats.org/markup-compatibility/2006">
          <mc:Choice Requires="x14">
            <control shapeId="1118" r:id="rId64" name="Check Box 94">
              <controlPr defaultSize="0" autoFill="0" autoLine="0" autoPict="0">
                <anchor moveWithCells="1">
                  <from>
                    <xdr:col>2</xdr:col>
                    <xdr:colOff>15240</xdr:colOff>
                    <xdr:row>298</xdr:row>
                    <xdr:rowOff>38100</xdr:rowOff>
                  </from>
                  <to>
                    <xdr:col>3</xdr:col>
                    <xdr:colOff>15240</xdr:colOff>
                    <xdr:row>299</xdr:row>
                    <xdr:rowOff>0</xdr:rowOff>
                  </to>
                </anchor>
              </controlPr>
            </control>
          </mc:Choice>
        </mc:AlternateContent>
        <mc:AlternateContent xmlns:mc="http://schemas.openxmlformats.org/markup-compatibility/2006">
          <mc:Choice Requires="x14">
            <control shapeId="1120" r:id="rId65" name="Check Box 96">
              <controlPr defaultSize="0" autoFill="0" autoLine="0" autoPict="0">
                <anchor moveWithCells="1">
                  <from>
                    <xdr:col>2</xdr:col>
                    <xdr:colOff>15240</xdr:colOff>
                    <xdr:row>300</xdr:row>
                    <xdr:rowOff>45720</xdr:rowOff>
                  </from>
                  <to>
                    <xdr:col>3</xdr:col>
                    <xdr:colOff>15240</xdr:colOff>
                    <xdr:row>301</xdr:row>
                    <xdr:rowOff>0</xdr:rowOff>
                  </to>
                </anchor>
              </controlPr>
            </control>
          </mc:Choice>
        </mc:AlternateContent>
        <mc:AlternateContent xmlns:mc="http://schemas.openxmlformats.org/markup-compatibility/2006">
          <mc:Choice Requires="x14">
            <control shapeId="1122" r:id="rId66" name="Check Box 98">
              <controlPr defaultSize="0" autoFill="0" autoLine="0" autoPict="0">
                <anchor moveWithCells="1">
                  <from>
                    <xdr:col>2</xdr:col>
                    <xdr:colOff>15240</xdr:colOff>
                    <xdr:row>306</xdr:row>
                    <xdr:rowOff>83820</xdr:rowOff>
                  </from>
                  <to>
                    <xdr:col>3</xdr:col>
                    <xdr:colOff>30480</xdr:colOff>
                    <xdr:row>306</xdr:row>
                    <xdr:rowOff>373380</xdr:rowOff>
                  </to>
                </anchor>
              </controlPr>
            </control>
          </mc:Choice>
        </mc:AlternateContent>
        <mc:AlternateContent xmlns:mc="http://schemas.openxmlformats.org/markup-compatibility/2006">
          <mc:Choice Requires="x14">
            <control shapeId="1124" r:id="rId67" name="Check Box 100">
              <controlPr defaultSize="0" autoFill="0" autoLine="0" autoPict="0">
                <anchor moveWithCells="1">
                  <from>
                    <xdr:col>2</xdr:col>
                    <xdr:colOff>15240</xdr:colOff>
                    <xdr:row>308</xdr:row>
                    <xdr:rowOff>167640</xdr:rowOff>
                  </from>
                  <to>
                    <xdr:col>3</xdr:col>
                    <xdr:colOff>38100</xdr:colOff>
                    <xdr:row>309</xdr:row>
                    <xdr:rowOff>68580</xdr:rowOff>
                  </to>
                </anchor>
              </controlPr>
            </control>
          </mc:Choice>
        </mc:AlternateContent>
        <mc:AlternateContent xmlns:mc="http://schemas.openxmlformats.org/markup-compatibility/2006">
          <mc:Choice Requires="x14">
            <control shapeId="1126" r:id="rId68" name="Check Box 102">
              <controlPr defaultSize="0" autoFill="0" autoLine="0" autoPict="0">
                <anchor moveWithCells="1">
                  <from>
                    <xdr:col>2</xdr:col>
                    <xdr:colOff>15240</xdr:colOff>
                    <xdr:row>317</xdr:row>
                    <xdr:rowOff>129540</xdr:rowOff>
                  </from>
                  <to>
                    <xdr:col>3</xdr:col>
                    <xdr:colOff>15240</xdr:colOff>
                    <xdr:row>318</xdr:row>
                    <xdr:rowOff>83820</xdr:rowOff>
                  </to>
                </anchor>
              </controlPr>
            </control>
          </mc:Choice>
        </mc:AlternateContent>
        <mc:AlternateContent xmlns:mc="http://schemas.openxmlformats.org/markup-compatibility/2006">
          <mc:Choice Requires="x14">
            <control shapeId="1128" r:id="rId69" name="Check Box 104">
              <controlPr defaultSize="0" autoFill="0" autoLine="0" autoPict="0">
                <anchor moveWithCells="1">
                  <from>
                    <xdr:col>2</xdr:col>
                    <xdr:colOff>22860</xdr:colOff>
                    <xdr:row>319</xdr:row>
                    <xdr:rowOff>205740</xdr:rowOff>
                  </from>
                  <to>
                    <xdr:col>3</xdr:col>
                    <xdr:colOff>22860</xdr:colOff>
                    <xdr:row>320</xdr:row>
                    <xdr:rowOff>167640</xdr:rowOff>
                  </to>
                </anchor>
              </controlPr>
            </control>
          </mc:Choice>
        </mc:AlternateContent>
        <mc:AlternateContent xmlns:mc="http://schemas.openxmlformats.org/markup-compatibility/2006">
          <mc:Choice Requires="x14">
            <control shapeId="1130" r:id="rId70" name="Check Box 106">
              <controlPr defaultSize="0" autoFill="0" autoLine="0" autoPict="0">
                <anchor moveWithCells="1">
                  <from>
                    <xdr:col>2</xdr:col>
                    <xdr:colOff>7620</xdr:colOff>
                    <xdr:row>327</xdr:row>
                    <xdr:rowOff>91440</xdr:rowOff>
                  </from>
                  <to>
                    <xdr:col>3</xdr:col>
                    <xdr:colOff>15240</xdr:colOff>
                    <xdr:row>327</xdr:row>
                    <xdr:rowOff>365760</xdr:rowOff>
                  </to>
                </anchor>
              </controlPr>
            </control>
          </mc:Choice>
        </mc:AlternateContent>
        <mc:AlternateContent xmlns:mc="http://schemas.openxmlformats.org/markup-compatibility/2006">
          <mc:Choice Requires="x14">
            <control shapeId="1132" r:id="rId71" name="Check Box 108">
              <controlPr defaultSize="0" autoFill="0" autoLine="0" autoPict="0">
                <anchor moveWithCells="1">
                  <from>
                    <xdr:col>2</xdr:col>
                    <xdr:colOff>7620</xdr:colOff>
                    <xdr:row>329</xdr:row>
                    <xdr:rowOff>91440</xdr:rowOff>
                  </from>
                  <to>
                    <xdr:col>3</xdr:col>
                    <xdr:colOff>15240</xdr:colOff>
                    <xdr:row>329</xdr:row>
                    <xdr:rowOff>365760</xdr:rowOff>
                  </to>
                </anchor>
              </controlPr>
            </control>
          </mc:Choice>
        </mc:AlternateContent>
        <mc:AlternateContent xmlns:mc="http://schemas.openxmlformats.org/markup-compatibility/2006">
          <mc:Choice Requires="x14">
            <control shapeId="1136" r:id="rId72" name="Check Box 112">
              <controlPr defaultSize="0" autoFill="0" autoLine="0" autoPict="0">
                <anchor moveWithCells="1">
                  <from>
                    <xdr:col>2</xdr:col>
                    <xdr:colOff>15240</xdr:colOff>
                    <xdr:row>337</xdr:row>
                    <xdr:rowOff>121920</xdr:rowOff>
                  </from>
                  <to>
                    <xdr:col>3</xdr:col>
                    <xdr:colOff>15240</xdr:colOff>
                    <xdr:row>338</xdr:row>
                    <xdr:rowOff>76200</xdr:rowOff>
                  </to>
                </anchor>
              </controlPr>
            </control>
          </mc:Choice>
        </mc:AlternateContent>
        <mc:AlternateContent xmlns:mc="http://schemas.openxmlformats.org/markup-compatibility/2006">
          <mc:Choice Requires="x14">
            <control shapeId="1138" r:id="rId73" name="Check Box 114">
              <controlPr defaultSize="0" autoFill="0" autoLine="0" autoPict="0">
                <anchor moveWithCells="1">
                  <from>
                    <xdr:col>2</xdr:col>
                    <xdr:colOff>22860</xdr:colOff>
                    <xdr:row>339</xdr:row>
                    <xdr:rowOff>220980</xdr:rowOff>
                  </from>
                  <to>
                    <xdr:col>3</xdr:col>
                    <xdr:colOff>38100</xdr:colOff>
                    <xdr:row>340</xdr:row>
                    <xdr:rowOff>106680</xdr:rowOff>
                  </to>
                </anchor>
              </controlPr>
            </control>
          </mc:Choice>
        </mc:AlternateContent>
        <mc:AlternateContent xmlns:mc="http://schemas.openxmlformats.org/markup-compatibility/2006">
          <mc:Choice Requires="x14">
            <control shapeId="1140" r:id="rId74" name="Check Box 116">
              <controlPr defaultSize="0" autoFill="0" autoLine="0" autoPict="0">
                <anchor moveWithCells="1">
                  <from>
                    <xdr:col>2</xdr:col>
                    <xdr:colOff>22860</xdr:colOff>
                    <xdr:row>341</xdr:row>
                    <xdr:rowOff>213360</xdr:rowOff>
                  </from>
                  <to>
                    <xdr:col>3</xdr:col>
                    <xdr:colOff>22860</xdr:colOff>
                    <xdr:row>342</xdr:row>
                    <xdr:rowOff>167640</xdr:rowOff>
                  </to>
                </anchor>
              </controlPr>
            </control>
          </mc:Choice>
        </mc:AlternateContent>
        <mc:AlternateContent xmlns:mc="http://schemas.openxmlformats.org/markup-compatibility/2006">
          <mc:Choice Requires="x14">
            <control shapeId="1144" r:id="rId75" name="Check Box 120">
              <controlPr defaultSize="0" autoFill="0" autoLine="0" autoPict="0">
                <anchor moveWithCells="1">
                  <from>
                    <xdr:col>2</xdr:col>
                    <xdr:colOff>15240</xdr:colOff>
                    <xdr:row>347</xdr:row>
                    <xdr:rowOff>68580</xdr:rowOff>
                  </from>
                  <to>
                    <xdr:col>3</xdr:col>
                    <xdr:colOff>15240</xdr:colOff>
                    <xdr:row>348</xdr:row>
                    <xdr:rowOff>22860</xdr:rowOff>
                  </to>
                </anchor>
              </controlPr>
            </control>
          </mc:Choice>
        </mc:AlternateContent>
        <mc:AlternateContent xmlns:mc="http://schemas.openxmlformats.org/markup-compatibility/2006">
          <mc:Choice Requires="x14">
            <control shapeId="1146" r:id="rId76" name="Check Box 122">
              <controlPr defaultSize="0" autoFill="0" autoLine="0" autoPict="0">
                <anchor moveWithCells="1">
                  <from>
                    <xdr:col>2</xdr:col>
                    <xdr:colOff>15240</xdr:colOff>
                    <xdr:row>349</xdr:row>
                    <xdr:rowOff>68580</xdr:rowOff>
                  </from>
                  <to>
                    <xdr:col>3</xdr:col>
                    <xdr:colOff>15240</xdr:colOff>
                    <xdr:row>350</xdr:row>
                    <xdr:rowOff>22860</xdr:rowOff>
                  </to>
                </anchor>
              </controlPr>
            </control>
          </mc:Choice>
        </mc:AlternateContent>
        <mc:AlternateContent xmlns:mc="http://schemas.openxmlformats.org/markup-compatibility/2006">
          <mc:Choice Requires="x14">
            <control shapeId="1150" r:id="rId77" name="Check Box 126">
              <controlPr defaultSize="0" autoFill="0" autoLine="0" autoPict="0">
                <anchor moveWithCells="1">
                  <from>
                    <xdr:col>2</xdr:col>
                    <xdr:colOff>15240</xdr:colOff>
                    <xdr:row>356</xdr:row>
                    <xdr:rowOff>205740</xdr:rowOff>
                  </from>
                  <to>
                    <xdr:col>3</xdr:col>
                    <xdr:colOff>0</xdr:colOff>
                    <xdr:row>357</xdr:row>
                    <xdr:rowOff>304800</xdr:rowOff>
                  </to>
                </anchor>
              </controlPr>
            </control>
          </mc:Choice>
        </mc:AlternateContent>
        <mc:AlternateContent xmlns:mc="http://schemas.openxmlformats.org/markup-compatibility/2006">
          <mc:Choice Requires="x14">
            <control shapeId="1152" r:id="rId78" name="Check Box 128">
              <controlPr defaultSize="0" autoFill="0" autoLine="0" autoPict="0">
                <anchor moveWithCells="1">
                  <from>
                    <xdr:col>2</xdr:col>
                    <xdr:colOff>15240</xdr:colOff>
                    <xdr:row>359</xdr:row>
                    <xdr:rowOff>121920</xdr:rowOff>
                  </from>
                  <to>
                    <xdr:col>3</xdr:col>
                    <xdr:colOff>15240</xdr:colOff>
                    <xdr:row>360</xdr:row>
                    <xdr:rowOff>76200</xdr:rowOff>
                  </to>
                </anchor>
              </controlPr>
            </control>
          </mc:Choice>
        </mc:AlternateContent>
        <mc:AlternateContent xmlns:mc="http://schemas.openxmlformats.org/markup-compatibility/2006">
          <mc:Choice Requires="x14">
            <control shapeId="1154" r:id="rId79" name="Check Box 130">
              <controlPr defaultSize="0" autoFill="0" autoLine="0" autoPict="0">
                <anchor moveWithCells="1">
                  <from>
                    <xdr:col>2</xdr:col>
                    <xdr:colOff>15240</xdr:colOff>
                    <xdr:row>361</xdr:row>
                    <xdr:rowOff>53340</xdr:rowOff>
                  </from>
                  <to>
                    <xdr:col>3</xdr:col>
                    <xdr:colOff>7620</xdr:colOff>
                    <xdr:row>362</xdr:row>
                    <xdr:rowOff>0</xdr:rowOff>
                  </to>
                </anchor>
              </controlPr>
            </control>
          </mc:Choice>
        </mc:AlternateContent>
        <mc:AlternateContent xmlns:mc="http://schemas.openxmlformats.org/markup-compatibility/2006">
          <mc:Choice Requires="x14">
            <control shapeId="1156" r:id="rId80" name="Check Box 132">
              <controlPr defaultSize="0" autoFill="0" autoLine="0" autoPict="0">
                <anchor moveWithCells="1">
                  <from>
                    <xdr:col>2</xdr:col>
                    <xdr:colOff>15240</xdr:colOff>
                    <xdr:row>363</xdr:row>
                    <xdr:rowOff>45720</xdr:rowOff>
                  </from>
                  <to>
                    <xdr:col>3</xdr:col>
                    <xdr:colOff>7620</xdr:colOff>
                    <xdr:row>364</xdr:row>
                    <xdr:rowOff>0</xdr:rowOff>
                  </to>
                </anchor>
              </controlPr>
            </control>
          </mc:Choice>
        </mc:AlternateContent>
        <mc:AlternateContent xmlns:mc="http://schemas.openxmlformats.org/markup-compatibility/2006">
          <mc:Choice Requires="x14">
            <control shapeId="1158" r:id="rId81" name="Check Box 134">
              <controlPr defaultSize="0" autoFill="0" autoLine="0" autoPict="0">
                <anchor moveWithCells="1">
                  <from>
                    <xdr:col>2</xdr:col>
                    <xdr:colOff>15240</xdr:colOff>
                    <xdr:row>369</xdr:row>
                    <xdr:rowOff>129540</xdr:rowOff>
                  </from>
                  <to>
                    <xdr:col>3</xdr:col>
                    <xdr:colOff>0</xdr:colOff>
                    <xdr:row>370</xdr:row>
                    <xdr:rowOff>83820</xdr:rowOff>
                  </to>
                </anchor>
              </controlPr>
            </control>
          </mc:Choice>
        </mc:AlternateContent>
        <mc:AlternateContent xmlns:mc="http://schemas.openxmlformats.org/markup-compatibility/2006">
          <mc:Choice Requires="x14">
            <control shapeId="1160" r:id="rId82" name="Check Box 136">
              <controlPr defaultSize="0" autoFill="0" autoLine="0" autoPict="0">
                <anchor moveWithCells="1">
                  <from>
                    <xdr:col>2</xdr:col>
                    <xdr:colOff>15240</xdr:colOff>
                    <xdr:row>371</xdr:row>
                    <xdr:rowOff>60960</xdr:rowOff>
                  </from>
                  <to>
                    <xdr:col>3</xdr:col>
                    <xdr:colOff>0</xdr:colOff>
                    <xdr:row>372</xdr:row>
                    <xdr:rowOff>15240</xdr:rowOff>
                  </to>
                </anchor>
              </controlPr>
            </control>
          </mc:Choice>
        </mc:AlternateContent>
        <mc:AlternateContent xmlns:mc="http://schemas.openxmlformats.org/markup-compatibility/2006">
          <mc:Choice Requires="x14">
            <control shapeId="1162" r:id="rId83" name="Check Box 138">
              <controlPr defaultSize="0" autoFill="0" autoLine="0" autoPict="0">
                <anchor moveWithCells="1">
                  <from>
                    <xdr:col>2</xdr:col>
                    <xdr:colOff>15240</xdr:colOff>
                    <xdr:row>373</xdr:row>
                    <xdr:rowOff>129540</xdr:rowOff>
                  </from>
                  <to>
                    <xdr:col>3</xdr:col>
                    <xdr:colOff>15240</xdr:colOff>
                    <xdr:row>374</xdr:row>
                    <xdr:rowOff>83820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チェックシート</vt:lpstr>
      <vt:lpstr>チェックシート!Print_Area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川嶋　遥</dc:creator>
  <cp:lastModifiedBy>川嶋　遥</cp:lastModifiedBy>
  <cp:lastPrinted>2025-05-09T08:48:40Z</cp:lastPrinted>
  <dcterms:created xsi:type="dcterms:W3CDTF">2025-03-19T00:13:01Z</dcterms:created>
  <dcterms:modified xsi:type="dcterms:W3CDTF">2025-05-09T08:48:55Z</dcterms:modified>
</cp:coreProperties>
</file>