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fs-joho\環境エネルギー部\環境・地域エネルギー課\02環境政策係\ecoオフィスまつもと\R06\★ecoオフィス見直し\15 様式・マニュアル等作成、HP掲載\★HP掲載\"/>
    </mc:Choice>
  </mc:AlternateContent>
  <xr:revisionPtr revIDLastSave="0" documentId="13_ncr:1_{C934696F-AE2A-4A63-935D-61E19589C9BC}" xr6:coauthVersionLast="36" xr6:coauthVersionMax="36" xr10:uidLastSave="{00000000-0000-0000-0000-000000000000}"/>
  <bookViews>
    <workbookView xWindow="0" yWindow="0" windowWidth="17256" windowHeight="5604" xr2:uid="{E00A8BCC-E360-48AA-879F-BD091B58A52A}"/>
  </bookViews>
  <sheets>
    <sheet name="チェックシート" sheetId="1" r:id="rId1"/>
  </sheets>
  <definedNames>
    <definedName name="_xlnm.Print_Area" localSheetId="0">チェックシート!$A$1:$M$140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7" i="1" l="1"/>
  <c r="V37" i="1" l="1"/>
  <c r="U133" i="1" l="1"/>
  <c r="U129" i="1"/>
  <c r="U125" i="1"/>
  <c r="U117" i="1"/>
  <c r="U119" i="1"/>
  <c r="U122" i="1"/>
  <c r="U111" i="1"/>
  <c r="U107" i="1"/>
  <c r="U104" i="1"/>
  <c r="U99" i="1"/>
  <c r="U98" i="1"/>
  <c r="U88" i="1"/>
  <c r="S87" i="1"/>
  <c r="S86" i="1"/>
  <c r="S83" i="1"/>
  <c r="S82" i="1"/>
  <c r="S80" i="1"/>
  <c r="S79" i="1"/>
  <c r="S78" i="1"/>
  <c r="S76" i="1"/>
  <c r="S74" i="1"/>
  <c r="S71" i="1"/>
  <c r="S68" i="1"/>
  <c r="S63" i="1"/>
  <c r="S62" i="1"/>
  <c r="S58" i="1"/>
  <c r="S55" i="1"/>
  <c r="S51" i="1"/>
  <c r="T35" i="1"/>
  <c r="S36" i="1"/>
  <c r="S35" i="1"/>
  <c r="S32" i="1"/>
  <c r="S30" i="1"/>
  <c r="S27" i="1"/>
  <c r="S25" i="1"/>
  <c r="V42" i="1"/>
  <c r="S42" i="1" s="1"/>
  <c r="S37" i="1"/>
  <c r="P87" i="1"/>
  <c r="T87" i="1" s="1"/>
  <c r="P86" i="1"/>
  <c r="T86" i="1" s="1"/>
  <c r="P83" i="1"/>
  <c r="T83" i="1" s="1"/>
  <c r="P82" i="1"/>
  <c r="T82" i="1" s="1"/>
  <c r="P80" i="1"/>
  <c r="T80" i="1" s="1"/>
  <c r="P79" i="1"/>
  <c r="T79" i="1" s="1"/>
  <c r="P78" i="1"/>
  <c r="T78" i="1" s="1"/>
  <c r="P77" i="1"/>
  <c r="P76" i="1"/>
  <c r="Q75" i="1"/>
  <c r="P75" i="1"/>
  <c r="Q74" i="1"/>
  <c r="P74" i="1"/>
  <c r="Q71" i="1"/>
  <c r="U71" i="1" s="1"/>
  <c r="P71" i="1"/>
  <c r="T71" i="1" s="1"/>
  <c r="Q68" i="1"/>
  <c r="U68" i="1" s="1"/>
  <c r="P68" i="1"/>
  <c r="T68" i="1" s="1"/>
  <c r="Q59" i="1"/>
  <c r="Q60" i="1"/>
  <c r="Q61" i="1"/>
  <c r="Q58" i="1"/>
  <c r="Q51" i="1"/>
  <c r="Q57" i="1"/>
  <c r="Q55" i="1"/>
  <c r="Q53" i="1"/>
  <c r="Q36" i="1"/>
  <c r="U36" i="1" s="1"/>
  <c r="P36" i="1"/>
  <c r="T36" i="1" s="1"/>
  <c r="P35" i="1"/>
  <c r="U74" i="1" l="1"/>
  <c r="T74" i="1"/>
  <c r="U55" i="1"/>
  <c r="T76" i="1"/>
  <c r="U51" i="1"/>
  <c r="U58" i="1"/>
  <c r="H138" i="1" l="1"/>
  <c r="H139" i="1"/>
  <c r="H140" i="1" l="1"/>
</calcChain>
</file>

<file path=xl/sharedStrings.xml><?xml version="1.0" encoding="utf-8"?>
<sst xmlns="http://schemas.openxmlformats.org/spreadsheetml/2006/main" count="201" uniqueCount="156">
  <si>
    <t>環境に対する理念・方針</t>
    <phoneticPr fontId="1"/>
  </si>
  <si>
    <t>環境に関する取組目標</t>
    <phoneticPr fontId="1"/>
  </si>
  <si>
    <t>第１の柱　ゼロカーボンに挑むまち（地球環境）</t>
    <phoneticPr fontId="1"/>
  </si>
  <si>
    <t>取 組 項 目</t>
    <phoneticPr fontId="1"/>
  </si>
  <si>
    <t>ゼロ</t>
    <phoneticPr fontId="1"/>
  </si>
  <si>
    <t>ごみ</t>
    <phoneticPr fontId="1"/>
  </si>
  <si>
    <t>エコ</t>
    <phoneticPr fontId="1"/>
  </si>
  <si>
    <t>評 価 点</t>
    <rPh sb="4" eb="5">
      <t>テン</t>
    </rPh>
    <phoneticPr fontId="1"/>
  </si>
  <si>
    <t>ｅｃｏオフィスまつもと
環境に配慮した取組状況チェックシート</t>
    <phoneticPr fontId="1"/>
  </si>
  <si>
    <t>３　事業所としての組織的な取組内容についてのみ記入してください。</t>
    <phoneticPr fontId="1"/>
  </si>
  <si>
    <t>２　実施している取組みの状況が分かるよう、取組内容ごとに写真、書類等を添付してください。</t>
    <phoneticPr fontId="1"/>
  </si>
  <si>
    <t>　※　印刷する場合は、両面印刷でご使用ください。</t>
    <rPh sb="3" eb="5">
      <t>インサツ</t>
    </rPh>
    <rPh sb="7" eb="9">
      <t>バアイ</t>
    </rPh>
    <rPh sb="11" eb="13">
      <t>リョウメン</t>
    </rPh>
    <rPh sb="13" eb="15">
      <t>インサツ</t>
    </rPh>
    <rPh sb="17" eb="19">
      <t>シヨウ</t>
    </rPh>
    <phoneticPr fontId="1"/>
  </si>
  <si>
    <t>取 組 内 容</t>
    <phoneticPr fontId="1"/>
  </si>
  <si>
    <t>　　　　ゼロ：ゼロカーボン推進部門
　　　　ごみ：ごみ減量推進部門
　　　　エコ：エコ・コミュニティ部門</t>
    <phoneticPr fontId="1"/>
  </si>
  <si>
    <r>
      <t>　事業所に再生可能エネルギー設備（太陽光発電設備・太陽熱利用設備・木質バイオマス利用設備（薪ストーブ等）・地中熱利用設備等）を導入し、</t>
    </r>
    <r>
      <rPr>
        <u/>
        <sz val="9"/>
        <color theme="1"/>
        <rFont val="BIZ UD明朝 Medium"/>
        <family val="1"/>
        <charset val="128"/>
      </rPr>
      <t>自家消費</t>
    </r>
    <r>
      <rPr>
        <sz val="9"/>
        <color theme="1"/>
        <rFont val="BIZ UD明朝 Medium"/>
        <family val="1"/>
        <charset val="128"/>
      </rPr>
      <t>している。</t>
    </r>
    <phoneticPr fontId="1"/>
  </si>
  <si>
    <r>
      <t>　事業所に再生可能エネルギーを利用した発電設備を導入し、</t>
    </r>
    <r>
      <rPr>
        <u/>
        <sz val="9"/>
        <color theme="1"/>
        <rFont val="BIZ UD明朝 Medium"/>
        <family val="1"/>
        <charset val="128"/>
      </rPr>
      <t>売電</t>
    </r>
    <r>
      <rPr>
        <sz val="9"/>
        <color theme="1"/>
        <rFont val="BIZ UD明朝 Medium"/>
        <family val="1"/>
        <charset val="128"/>
      </rPr>
      <t>している。</t>
    </r>
    <phoneticPr fontId="1"/>
  </si>
  <si>
    <t>　再生可能エネルギー（太陽光・太陽熱・バイオマス・地熱・風力・水力等）を活用した事業を行っている。</t>
    <phoneticPr fontId="1"/>
  </si>
  <si>
    <t>（内容：</t>
    <rPh sb="1" eb="3">
      <t>ナイヨウ</t>
    </rPh>
    <phoneticPr fontId="1"/>
  </si>
  <si>
    <t>）</t>
    <phoneticPr fontId="1"/>
  </si>
  <si>
    <t>　事業所の省エネ・高断熱化を図っている。</t>
    <phoneticPr fontId="1"/>
  </si>
  <si>
    <t>（内容１：</t>
    <rPh sb="1" eb="3">
      <t>ナイヨウ</t>
    </rPh>
    <phoneticPr fontId="1"/>
  </si>
  <si>
    <t>（内容２：</t>
    <rPh sb="1" eb="3">
      <t>ナイヨウ</t>
    </rPh>
    <phoneticPr fontId="1"/>
  </si>
  <si>
    <t>１又は２</t>
    <rPh sb="1" eb="2">
      <t>マタ</t>
    </rPh>
    <phoneticPr fontId="1"/>
  </si>
  <si>
    <t>電気</t>
    <rPh sb="0" eb="2">
      <t>デンキ</t>
    </rPh>
    <phoneticPr fontId="1"/>
  </si>
  <si>
    <t>水道</t>
    <rPh sb="0" eb="2">
      <t>スイドウ</t>
    </rPh>
    <phoneticPr fontId="1"/>
  </si>
  <si>
    <t>重油</t>
    <rPh sb="0" eb="2">
      <t>ジュウユ</t>
    </rPh>
    <phoneticPr fontId="1"/>
  </si>
  <si>
    <t>その他</t>
    <rPh sb="2" eb="3">
      <t>タ</t>
    </rPh>
    <phoneticPr fontId="1"/>
  </si>
  <si>
    <t>ガス</t>
    <phoneticPr fontId="1"/>
  </si>
  <si>
    <t>ガソリン</t>
    <phoneticPr fontId="1"/>
  </si>
  <si>
    <t>軽油</t>
    <rPh sb="0" eb="2">
      <t>ケイユ</t>
    </rPh>
    <phoneticPr fontId="1"/>
  </si>
  <si>
    <r>
      <t>（</t>
    </r>
    <r>
      <rPr>
        <u/>
        <sz val="9"/>
        <color theme="1"/>
        <rFont val="BIZ UD明朝 Medium"/>
        <family val="1"/>
        <charset val="128"/>
      </rPr>
      <t>　　</t>
    </r>
    <r>
      <rPr>
        <sz val="9"/>
        <color theme="1"/>
        <rFont val="BIZ UD明朝 Medium"/>
        <family val="1"/>
        <charset val="128"/>
      </rPr>
      <t>年</t>
    </r>
    <r>
      <rPr>
        <u/>
        <sz val="9"/>
        <color theme="1"/>
        <rFont val="BIZ UD明朝 Medium"/>
        <family val="1"/>
        <charset val="128"/>
      </rPr>
      <t>　　　</t>
    </r>
    <r>
      <rPr>
        <sz val="9"/>
        <color theme="1"/>
        <rFont val="BIZ UD明朝 Medium"/>
        <family val="1"/>
        <charset val="128"/>
      </rPr>
      <t>kwh）</t>
    </r>
    <rPh sb="3" eb="4">
      <t>ネン</t>
    </rPh>
    <phoneticPr fontId="1"/>
  </si>
  <si>
    <r>
      <t>（</t>
    </r>
    <r>
      <rPr>
        <u/>
        <sz val="9"/>
        <color theme="1"/>
        <rFont val="BIZ UD明朝 Medium"/>
        <family val="1"/>
        <charset val="128"/>
      </rPr>
      <t>　　</t>
    </r>
    <r>
      <rPr>
        <sz val="9"/>
        <color theme="1"/>
        <rFont val="BIZ UD明朝 Medium"/>
        <family val="1"/>
        <charset val="128"/>
      </rPr>
      <t>年</t>
    </r>
    <r>
      <rPr>
        <u/>
        <sz val="9"/>
        <color theme="1"/>
        <rFont val="BIZ UD明朝 Medium"/>
        <family val="1"/>
        <charset val="128"/>
      </rPr>
      <t>　　　</t>
    </r>
    <r>
      <rPr>
        <sz val="9"/>
        <color theme="1"/>
        <rFont val="BIZ UD明朝 Medium"/>
        <family val="1"/>
        <charset val="128"/>
      </rPr>
      <t>㎥）</t>
    </r>
    <rPh sb="3" eb="4">
      <t>ネン</t>
    </rPh>
    <phoneticPr fontId="1"/>
  </si>
  <si>
    <r>
      <t>（</t>
    </r>
    <r>
      <rPr>
        <u/>
        <sz val="9"/>
        <color theme="1"/>
        <rFont val="BIZ UD明朝 Medium"/>
        <family val="1"/>
        <charset val="128"/>
      </rPr>
      <t>　　</t>
    </r>
    <r>
      <rPr>
        <sz val="9"/>
        <color theme="1"/>
        <rFont val="BIZ UD明朝 Medium"/>
        <family val="1"/>
        <charset val="128"/>
      </rPr>
      <t>年</t>
    </r>
    <r>
      <rPr>
        <u/>
        <sz val="9"/>
        <color theme="1"/>
        <rFont val="BIZ UD明朝 Medium"/>
        <family val="1"/>
        <charset val="128"/>
      </rPr>
      <t>　　　</t>
    </r>
    <r>
      <rPr>
        <sz val="9"/>
        <color theme="1"/>
        <rFont val="BIZ UD明朝 Medium"/>
        <family val="1"/>
        <charset val="128"/>
      </rPr>
      <t>ℓ）</t>
    </r>
    <rPh sb="3" eb="4">
      <t>ネン</t>
    </rPh>
    <phoneticPr fontId="1"/>
  </si>
  <si>
    <r>
      <t>（種類・使用量：</t>
    </r>
    <r>
      <rPr>
        <u/>
        <sz val="9"/>
        <color theme="1"/>
        <rFont val="BIZ UD明朝 Medium"/>
        <family val="1"/>
        <charset val="128"/>
      </rPr>
      <t>　　　</t>
    </r>
    <r>
      <rPr>
        <sz val="9"/>
        <color theme="1"/>
        <rFont val="BIZ UD明朝 Medium"/>
        <family val="1"/>
        <charset val="128"/>
      </rPr>
      <t>・</t>
    </r>
    <r>
      <rPr>
        <u/>
        <sz val="9"/>
        <color theme="1"/>
        <rFont val="BIZ UD明朝 Medium"/>
        <family val="1"/>
        <charset val="128"/>
      </rPr>
      <t>　　</t>
    </r>
    <r>
      <rPr>
        <sz val="9"/>
        <color theme="1"/>
        <rFont val="BIZ UD明朝 Medium"/>
        <family val="1"/>
        <charset val="128"/>
      </rPr>
      <t>年</t>
    </r>
    <r>
      <rPr>
        <u/>
        <sz val="9"/>
        <color theme="1"/>
        <rFont val="BIZ UD明朝 Medium"/>
        <family val="1"/>
        <charset val="128"/>
      </rPr>
      <t>　　　　</t>
    </r>
    <r>
      <rPr>
        <sz val="9"/>
        <color theme="1"/>
        <rFont val="BIZ UD明朝 Medium"/>
        <family val="1"/>
        <charset val="128"/>
      </rPr>
      <t>）</t>
    </r>
    <rPh sb="1" eb="3">
      <t>シュルイ</t>
    </rPh>
    <rPh sb="4" eb="6">
      <t>シヨウ</t>
    </rPh>
    <rPh sb="6" eb="7">
      <t>リョウ</t>
    </rPh>
    <rPh sb="14" eb="15">
      <t>ネン</t>
    </rPh>
    <phoneticPr fontId="1"/>
  </si>
  <si>
    <t>　エネルギー使用量を把握している。（下記のうち３項目以上チェックで加点）</t>
    <phoneticPr fontId="1"/>
  </si>
  <si>
    <t>　温室効果ガス削減に関する情報発信及び収集を行っている。</t>
    <phoneticPr fontId="1"/>
  </si>
  <si>
    <t>　グリーン購入製品を使用している。</t>
    <phoneticPr fontId="1"/>
  </si>
  <si>
    <t>　※　取組例を参考に、１つ実施している場合は１点、２つ以上実施している場合は２点
　＜取組例＞
　・事業所内のすべての照明をＬＥＤ化
　・高効率な給湯器（エコキュート、エコフィール、エコジョーズ等）の導入
　・空調設備のある部屋のすべての窓を断熱化
　・建物全体の断熱改修
　・ＺＥＢ化
　・屋上緑化、壁面緑化、緑のカーテンの設置
　・寒冷地仕様の高効率な空調設備の導入
　・排熱の暖房利用　他</t>
    <phoneticPr fontId="1"/>
  </si>
  <si>
    <r>
      <t>電気（</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kwh／実績値：</t>
    </r>
    <r>
      <rPr>
        <u/>
        <sz val="9"/>
        <color theme="1"/>
        <rFont val="BIZ UD明朝 Medium"/>
        <family val="1"/>
        <charset val="128"/>
      </rPr>
      <t>　　　</t>
    </r>
    <r>
      <rPr>
        <sz val="9"/>
        <color theme="1"/>
        <rFont val="BIZ UD明朝 Medium"/>
        <family val="1"/>
        <charset val="128"/>
      </rPr>
      <t>kwh）又は（前年比：</t>
    </r>
    <r>
      <rPr>
        <u/>
        <sz val="9"/>
        <color theme="1"/>
        <rFont val="BIZ UD明朝 Medium"/>
        <family val="1"/>
        <charset val="128"/>
      </rPr>
      <t>　</t>
    </r>
    <r>
      <rPr>
        <sz val="9"/>
        <color theme="1"/>
        <rFont val="BIZ UD明朝 Medium"/>
        <family val="1"/>
        <charset val="128"/>
      </rPr>
      <t>％減）</t>
    </r>
    <rPh sb="0" eb="2">
      <t>デンキ</t>
    </rPh>
    <phoneticPr fontId="1"/>
  </si>
  <si>
    <r>
      <t>ガス（</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㎥／実績値：</t>
    </r>
    <r>
      <rPr>
        <u/>
        <sz val="9"/>
        <color theme="1"/>
        <rFont val="BIZ UD明朝 Medium"/>
        <family val="1"/>
        <charset val="128"/>
      </rPr>
      <t>　　　</t>
    </r>
    <r>
      <rPr>
        <sz val="9"/>
        <color theme="1"/>
        <rFont val="BIZ UD明朝 Medium"/>
        <family val="1"/>
        <charset val="128"/>
      </rPr>
      <t>㎥）又は（前年比：</t>
    </r>
    <r>
      <rPr>
        <u/>
        <sz val="9"/>
        <color theme="1"/>
        <rFont val="BIZ UD明朝 Medium"/>
        <family val="1"/>
        <charset val="128"/>
      </rPr>
      <t>　</t>
    </r>
    <r>
      <rPr>
        <sz val="9"/>
        <color theme="1"/>
        <rFont val="BIZ UD明朝 Medium"/>
        <family val="1"/>
        <charset val="128"/>
      </rPr>
      <t>％減）</t>
    </r>
    <phoneticPr fontId="1"/>
  </si>
  <si>
    <r>
      <t>水道（</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㎥／実績値：</t>
    </r>
    <r>
      <rPr>
        <u/>
        <sz val="9"/>
        <color theme="1"/>
        <rFont val="BIZ UD明朝 Medium"/>
        <family val="1"/>
        <charset val="128"/>
      </rPr>
      <t>　　　</t>
    </r>
    <r>
      <rPr>
        <sz val="9"/>
        <color theme="1"/>
        <rFont val="BIZ UD明朝 Medium"/>
        <family val="1"/>
        <charset val="128"/>
      </rPr>
      <t>㎥）又は（前年比：</t>
    </r>
    <r>
      <rPr>
        <u/>
        <sz val="9"/>
        <color theme="1"/>
        <rFont val="BIZ UD明朝 Medium"/>
        <family val="1"/>
        <charset val="128"/>
      </rPr>
      <t>　</t>
    </r>
    <r>
      <rPr>
        <sz val="9"/>
        <color theme="1"/>
        <rFont val="BIZ UD明朝 Medium"/>
        <family val="1"/>
        <charset val="128"/>
      </rPr>
      <t>％減）</t>
    </r>
    <rPh sb="0" eb="2">
      <t>スイドウ</t>
    </rPh>
    <phoneticPr fontId="1"/>
  </si>
  <si>
    <r>
      <t>ガソリン（</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ℓ／実績値：</t>
    </r>
    <r>
      <rPr>
        <u/>
        <sz val="9"/>
        <color theme="1"/>
        <rFont val="BIZ UD明朝 Medium"/>
        <family val="1"/>
        <charset val="128"/>
      </rPr>
      <t>　　　</t>
    </r>
    <r>
      <rPr>
        <sz val="9"/>
        <color theme="1"/>
        <rFont val="BIZ UD明朝 Medium"/>
        <family val="1"/>
        <charset val="128"/>
      </rPr>
      <t>ℓ）又は（前年比：</t>
    </r>
    <r>
      <rPr>
        <u/>
        <sz val="9"/>
        <color theme="1"/>
        <rFont val="BIZ UD明朝 Medium"/>
        <family val="1"/>
        <charset val="128"/>
      </rPr>
      <t>　</t>
    </r>
    <r>
      <rPr>
        <sz val="9"/>
        <color theme="1"/>
        <rFont val="BIZ UD明朝 Medium"/>
        <family val="1"/>
        <charset val="128"/>
      </rPr>
      <t>％減）</t>
    </r>
    <phoneticPr fontId="1"/>
  </si>
  <si>
    <r>
      <t>重油（</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ℓ／実績値：</t>
    </r>
    <r>
      <rPr>
        <u/>
        <sz val="9"/>
        <color theme="1"/>
        <rFont val="BIZ UD明朝 Medium"/>
        <family val="1"/>
        <charset val="128"/>
      </rPr>
      <t>　　　</t>
    </r>
    <r>
      <rPr>
        <sz val="9"/>
        <color theme="1"/>
        <rFont val="BIZ UD明朝 Medium"/>
        <family val="1"/>
        <charset val="128"/>
      </rPr>
      <t>ℓ）又は（前年比：</t>
    </r>
    <r>
      <rPr>
        <u/>
        <sz val="9"/>
        <color theme="1"/>
        <rFont val="BIZ UD明朝 Medium"/>
        <family val="1"/>
        <charset val="128"/>
      </rPr>
      <t>　</t>
    </r>
    <r>
      <rPr>
        <sz val="9"/>
        <color theme="1"/>
        <rFont val="BIZ UD明朝 Medium"/>
        <family val="1"/>
        <charset val="128"/>
      </rPr>
      <t>％減）</t>
    </r>
    <rPh sb="0" eb="2">
      <t>ジュウユ</t>
    </rPh>
    <phoneticPr fontId="1"/>
  </si>
  <si>
    <r>
      <t>軽油（</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ℓ／実績値：</t>
    </r>
    <r>
      <rPr>
        <u/>
        <sz val="9"/>
        <color theme="1"/>
        <rFont val="BIZ UD明朝 Medium"/>
        <family val="1"/>
        <charset val="128"/>
      </rPr>
      <t>　　　</t>
    </r>
    <r>
      <rPr>
        <sz val="9"/>
        <color theme="1"/>
        <rFont val="BIZ UD明朝 Medium"/>
        <family val="1"/>
        <charset val="128"/>
      </rPr>
      <t>ℓ）又は（前年比：</t>
    </r>
    <r>
      <rPr>
        <u/>
        <sz val="9"/>
        <color theme="1"/>
        <rFont val="BIZ UD明朝 Medium"/>
        <family val="1"/>
        <charset val="128"/>
      </rPr>
      <t>　</t>
    </r>
    <r>
      <rPr>
        <sz val="9"/>
        <color theme="1"/>
        <rFont val="BIZ UD明朝 Medium"/>
        <family val="1"/>
        <charset val="128"/>
      </rPr>
      <t>％減）</t>
    </r>
    <rPh sb="0" eb="2">
      <t>ケイユ</t>
    </rPh>
    <phoneticPr fontId="1"/>
  </si>
  <si>
    <r>
      <t>その他（</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／実績値：</t>
    </r>
    <r>
      <rPr>
        <u/>
        <sz val="9"/>
        <color theme="1"/>
        <rFont val="BIZ UD明朝 Medium"/>
        <family val="1"/>
        <charset val="128"/>
      </rPr>
      <t>　　　</t>
    </r>
    <r>
      <rPr>
        <sz val="9"/>
        <color theme="1"/>
        <rFont val="BIZ UD明朝 Medium"/>
        <family val="1"/>
        <charset val="128"/>
      </rPr>
      <t>）又は（前年比：</t>
    </r>
    <r>
      <rPr>
        <u/>
        <sz val="9"/>
        <color theme="1"/>
        <rFont val="BIZ UD明朝 Medium"/>
        <family val="1"/>
        <charset val="128"/>
      </rPr>
      <t>　</t>
    </r>
    <r>
      <rPr>
        <sz val="9"/>
        <color theme="1"/>
        <rFont val="BIZ UD明朝 Medium"/>
        <family val="1"/>
        <charset val="128"/>
      </rPr>
      <t>％減）</t>
    </r>
    <rPh sb="2" eb="3">
      <t>タ</t>
    </rPh>
    <phoneticPr fontId="1"/>
  </si>
  <si>
    <r>
      <t>エネルギー総量（</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／実績値：</t>
    </r>
    <r>
      <rPr>
        <u/>
        <sz val="9"/>
        <color theme="1"/>
        <rFont val="BIZ UD明朝 Medium"/>
        <family val="1"/>
        <charset val="128"/>
      </rPr>
      <t>　　　</t>
    </r>
    <r>
      <rPr>
        <sz val="9"/>
        <color theme="1"/>
        <rFont val="BIZ UD明朝 Medium"/>
        <family val="1"/>
        <charset val="128"/>
      </rPr>
      <t>）又は（前年比：</t>
    </r>
    <r>
      <rPr>
        <u/>
        <sz val="9"/>
        <color theme="1"/>
        <rFont val="BIZ UD明朝 Medium"/>
        <family val="1"/>
        <charset val="128"/>
      </rPr>
      <t>　</t>
    </r>
    <r>
      <rPr>
        <sz val="9"/>
        <color theme="1"/>
        <rFont val="BIZ UD明朝 Medium"/>
        <family val="1"/>
        <charset val="128"/>
      </rPr>
      <t>％減）</t>
    </r>
    <rPh sb="5" eb="7">
      <t>ソウリョウ</t>
    </rPh>
    <phoneticPr fontId="1"/>
  </si>
  <si>
    <t>【記入方法】</t>
    <rPh sb="1" eb="3">
      <t>キニュウ</t>
    </rPh>
    <rPh sb="3" eb="5">
      <t>ホウホウ</t>
    </rPh>
    <phoneticPr fontId="1"/>
  </si>
  <si>
    <t>　エネルギー使用量を計画どおり減量できている。又は、前年比１％以上減量できている。（下記のうち３項目以上チェックで加点）</t>
    <phoneticPr fontId="1"/>
  </si>
  <si>
    <t>１　表において、取り組んでいる内容の□にチェックし、具体的な内容や数値等の必要な部分の記入をし
　てください。取組内容の区分に従い、その区分の中で一つでも該当する取組みがあれば、評価点の欄に
　ある点数を加算できます（一部の項目を除いて、二つ以上の取組みに該当してもそれ以上の加算はあり
　ません）。</t>
    <rPh sb="2" eb="3">
      <t>ヒョウ</t>
    </rPh>
    <phoneticPr fontId="1"/>
  </si>
  <si>
    <t>再生可能
エネルギー
利用の促進</t>
    <rPh sb="0" eb="2">
      <t>サイセイ</t>
    </rPh>
    <rPh sb="2" eb="4">
      <t>カノウ</t>
    </rPh>
    <rPh sb="11" eb="13">
      <t>リヨウ</t>
    </rPh>
    <rPh sb="14" eb="16">
      <t>ソクシン</t>
    </rPh>
    <phoneticPr fontId="1"/>
  </si>
  <si>
    <t>日常的な
省エネル
ギーへの
取組み</t>
    <rPh sb="0" eb="3">
      <t>ニチジョウテキ</t>
    </rPh>
    <rPh sb="5" eb="6">
      <t>ショウ</t>
    </rPh>
    <rPh sb="15" eb="17">
      <t>トリク</t>
    </rPh>
    <phoneticPr fontId="1"/>
  </si>
  <si>
    <t>　日常の移動に、徒歩、自転車、公共交通機関を利用している。</t>
    <phoneticPr fontId="1"/>
  </si>
  <si>
    <t>公共交通の
利用促進</t>
    <rPh sb="0" eb="2">
      <t>コウキョウ</t>
    </rPh>
    <rPh sb="2" eb="4">
      <t>コウツウ</t>
    </rPh>
    <rPh sb="6" eb="8">
      <t>リヨウ</t>
    </rPh>
    <rPh sb="8" eb="10">
      <t>ソクシン</t>
    </rPh>
    <phoneticPr fontId="1"/>
  </si>
  <si>
    <t>　従業員の１割以上がエコ通勤を実施している。</t>
    <phoneticPr fontId="1"/>
  </si>
  <si>
    <r>
      <t>（従業員数</t>
    </r>
    <r>
      <rPr>
        <u/>
        <sz val="9"/>
        <color theme="1"/>
        <rFont val="BIZ UD明朝 Medium"/>
        <family val="1"/>
        <charset val="128"/>
      </rPr>
      <t>　　　</t>
    </r>
    <r>
      <rPr>
        <sz val="9"/>
        <color theme="1"/>
        <rFont val="BIZ UD明朝 Medium"/>
        <family val="1"/>
        <charset val="128"/>
      </rPr>
      <t>人、実施人数</t>
    </r>
    <r>
      <rPr>
        <u/>
        <sz val="9"/>
        <color theme="1"/>
        <rFont val="BIZ UD明朝 Medium"/>
        <family val="1"/>
        <charset val="128"/>
      </rPr>
      <t>　　　</t>
    </r>
    <r>
      <rPr>
        <sz val="9"/>
        <color theme="1"/>
        <rFont val="BIZ UD明朝 Medium"/>
        <family val="1"/>
        <charset val="128"/>
      </rPr>
      <t>人、実施率</t>
    </r>
    <r>
      <rPr>
        <u/>
        <sz val="9"/>
        <color theme="1"/>
        <rFont val="BIZ UD明朝 Medium"/>
        <family val="1"/>
        <charset val="128"/>
      </rPr>
      <t>　　　</t>
    </r>
    <r>
      <rPr>
        <sz val="9"/>
        <color theme="1"/>
        <rFont val="BIZ UD明朝 Medium"/>
        <family val="1"/>
        <charset val="128"/>
      </rPr>
      <t>％）</t>
    </r>
    <rPh sb="1" eb="4">
      <t>ジュウギョウイン</t>
    </rPh>
    <rPh sb="4" eb="5">
      <t>スウ</t>
    </rPh>
    <rPh sb="8" eb="9">
      <t>ニン</t>
    </rPh>
    <rPh sb="10" eb="12">
      <t>ジッシ</t>
    </rPh>
    <rPh sb="12" eb="14">
      <t>ニンズウ</t>
    </rPh>
    <rPh sb="17" eb="18">
      <t>ニン</t>
    </rPh>
    <rPh sb="19" eb="21">
      <t>ジッシ</t>
    </rPh>
    <rPh sb="21" eb="22">
      <t>リツ</t>
    </rPh>
    <phoneticPr fontId="1"/>
  </si>
  <si>
    <t>　環境配慮車（電気自動車・燃料電池自動車・ハイブリッド自動車・クリーンディーゼル自動車）の導入率が、特殊車両を除く全車両数の２５％以上である。</t>
    <phoneticPr fontId="1"/>
  </si>
  <si>
    <t>　自動車を所有していない。</t>
    <phoneticPr fontId="1"/>
  </si>
  <si>
    <r>
      <t>（環境配慮車数</t>
    </r>
    <r>
      <rPr>
        <u/>
        <sz val="9"/>
        <color theme="1"/>
        <rFont val="BIZ UD明朝 Medium"/>
        <family val="1"/>
        <charset val="128"/>
      </rPr>
      <t>　　　</t>
    </r>
    <r>
      <rPr>
        <sz val="9"/>
        <color theme="1"/>
        <rFont val="BIZ UD明朝 Medium"/>
        <family val="1"/>
        <charset val="128"/>
      </rPr>
      <t>台、全車両数</t>
    </r>
    <r>
      <rPr>
        <u/>
        <sz val="9"/>
        <color theme="1"/>
        <rFont val="BIZ UD明朝 Medium"/>
        <family val="1"/>
        <charset val="128"/>
      </rPr>
      <t>　　　</t>
    </r>
    <r>
      <rPr>
        <sz val="9"/>
        <color theme="1"/>
        <rFont val="BIZ UD明朝 Medium"/>
        <family val="1"/>
        <charset val="128"/>
      </rPr>
      <t>台、導入率</t>
    </r>
    <r>
      <rPr>
        <u/>
        <sz val="9"/>
        <color theme="1"/>
        <rFont val="BIZ UD明朝 Medium"/>
        <family val="1"/>
        <charset val="128"/>
      </rPr>
      <t>　　　</t>
    </r>
    <r>
      <rPr>
        <sz val="9"/>
        <color theme="1"/>
        <rFont val="BIZ UD明朝 Medium"/>
        <family val="1"/>
        <charset val="128"/>
      </rPr>
      <t>％）</t>
    </r>
    <rPh sb="1" eb="3">
      <t>カンキョウ</t>
    </rPh>
    <rPh sb="3" eb="5">
      <t>ハイリョ</t>
    </rPh>
    <rPh sb="5" eb="6">
      <t>シャ</t>
    </rPh>
    <rPh sb="6" eb="7">
      <t>スウ</t>
    </rPh>
    <rPh sb="10" eb="11">
      <t>ダイ</t>
    </rPh>
    <rPh sb="12" eb="15">
      <t>ゼンシャリョウ</t>
    </rPh>
    <rPh sb="15" eb="16">
      <t>スウ</t>
    </rPh>
    <rPh sb="19" eb="20">
      <t>ダイ</t>
    </rPh>
    <rPh sb="21" eb="23">
      <t>ドウニュウ</t>
    </rPh>
    <rPh sb="23" eb="24">
      <t>リツ</t>
    </rPh>
    <phoneticPr fontId="1"/>
  </si>
  <si>
    <t>　エコドライブについて、従業員へ啓発・実践している。</t>
    <phoneticPr fontId="1"/>
  </si>
  <si>
    <t>　バイオディーゼル燃料（Ｂ５）を日常的に利用している。</t>
    <phoneticPr fontId="1"/>
  </si>
  <si>
    <t>　燃費を管理し、改善に努めている。</t>
    <phoneticPr fontId="1"/>
  </si>
  <si>
    <t>　テレワークを導入している。</t>
    <phoneticPr fontId="1"/>
  </si>
  <si>
    <t>自動車排出
ガス対策の
推進</t>
    <phoneticPr fontId="1"/>
  </si>
  <si>
    <r>
      <t>　自社の温室効果ガス排出量を把握している。（</t>
    </r>
    <r>
      <rPr>
        <u/>
        <sz val="9"/>
        <color theme="1"/>
        <rFont val="BIZ UD明朝 Medium"/>
        <family val="1"/>
        <charset val="128"/>
      </rPr>
      <t>　　　</t>
    </r>
    <r>
      <rPr>
        <sz val="9"/>
        <color theme="1"/>
        <rFont val="BIZ UD明朝 Medium"/>
        <family val="1"/>
        <charset val="128"/>
      </rPr>
      <t>年</t>
    </r>
    <r>
      <rPr>
        <u/>
        <sz val="9"/>
        <color theme="1"/>
        <rFont val="BIZ UD明朝 Medium"/>
        <family val="1"/>
        <charset val="128"/>
      </rPr>
      <t>　　　　　</t>
    </r>
    <r>
      <rPr>
        <sz val="9"/>
        <color theme="1"/>
        <rFont val="BIZ UD明朝 Medium"/>
        <family val="1"/>
        <charset val="128"/>
      </rPr>
      <t>t-ＣＯ２）</t>
    </r>
    <phoneticPr fontId="1"/>
  </si>
  <si>
    <t>　自社の温室効果ガス排出量の削減目標を設定し、その達成に向けて取り組むべき方向や内容を定め、実践する計画（例：松本市役所ゼロカーボン実現プラン）を策定している。
※　２０５０年までに温室効果ガス排出量実質ゼロを達成する目標になっていること。</t>
    <phoneticPr fontId="1"/>
  </si>
  <si>
    <t>温室効果
ガス排出量
の把握</t>
    <rPh sb="0" eb="2">
      <t>オンシツ</t>
    </rPh>
    <rPh sb="2" eb="4">
      <t>コウカ</t>
    </rPh>
    <rPh sb="7" eb="9">
      <t>ハイシュツ</t>
    </rPh>
    <rPh sb="9" eb="10">
      <t>リョウ</t>
    </rPh>
    <rPh sb="12" eb="14">
      <t>ハアク</t>
    </rPh>
    <phoneticPr fontId="1"/>
  </si>
  <si>
    <t>第２の柱　資源の循環で新たな価値を生み出すまち（循環型社会）</t>
    <rPh sb="5" eb="7">
      <t>シゲン</t>
    </rPh>
    <rPh sb="8" eb="10">
      <t>ジュンカン</t>
    </rPh>
    <rPh sb="11" eb="12">
      <t>アラ</t>
    </rPh>
    <rPh sb="14" eb="16">
      <t>カチ</t>
    </rPh>
    <rPh sb="17" eb="18">
      <t>ウ</t>
    </rPh>
    <rPh sb="19" eb="20">
      <t>ダ</t>
    </rPh>
    <rPh sb="24" eb="27">
      <t>ジュンカンガタ</t>
    </rPh>
    <rPh sb="27" eb="29">
      <t>シャカイ</t>
    </rPh>
    <phoneticPr fontId="1"/>
  </si>
  <si>
    <t>　ワンウェイプラスチック（使い捨てプラスチック）の削減に取り組んでいる。</t>
    <phoneticPr fontId="1"/>
  </si>
  <si>
    <t>　＜取組例＞
　・バイオマス素材が配合されている製品等への転換
　・ペットボトルの削減に資する取組みの実施
　・アメニティ等の提供方法の工夫　他</t>
    <phoneticPr fontId="1"/>
  </si>
  <si>
    <t>　リユース品を活用している。</t>
    <phoneticPr fontId="1"/>
  </si>
  <si>
    <t>　＜取組例＞
　・社内のやりとりに古封筒を再利用
　・中古の設備の購入　他</t>
    <phoneticPr fontId="1"/>
  </si>
  <si>
    <t>　ペーパーレス化を推進している。</t>
    <phoneticPr fontId="1"/>
  </si>
  <si>
    <t>　両面印刷や裏紙の利用を行っている。</t>
    <phoneticPr fontId="1"/>
  </si>
  <si>
    <t>　簡易包装を実施している。</t>
    <phoneticPr fontId="1"/>
  </si>
  <si>
    <t>　事業の取引先に簡易包装を呼び掛けている。</t>
    <phoneticPr fontId="1"/>
  </si>
  <si>
    <t>　生ごみの堆肥化・減量化を行っている。</t>
    <phoneticPr fontId="1"/>
  </si>
  <si>
    <t>　ごみ減量計画書を作成し、従業員に周知啓発を行っている。</t>
    <phoneticPr fontId="1"/>
  </si>
  <si>
    <t>　自社のごみ量を把握し、減量できている。</t>
    <phoneticPr fontId="1"/>
  </si>
  <si>
    <r>
      <t>（</t>
    </r>
    <r>
      <rPr>
        <u/>
        <sz val="9"/>
        <color theme="1"/>
        <rFont val="BIZ UD明朝 Medium"/>
        <family val="1"/>
        <charset val="128"/>
      </rPr>
      <t>　　　</t>
    </r>
    <r>
      <rPr>
        <sz val="9"/>
        <color theme="1"/>
        <rFont val="BIZ UD明朝 Medium"/>
        <family val="1"/>
        <charset val="128"/>
      </rPr>
      <t>年</t>
    </r>
    <r>
      <rPr>
        <u/>
        <sz val="9"/>
        <color theme="1"/>
        <rFont val="BIZ UD明朝 Medium"/>
        <family val="1"/>
        <charset val="128"/>
      </rPr>
      <t>　　　　　</t>
    </r>
    <r>
      <rPr>
        <sz val="9"/>
        <color theme="1"/>
        <rFont val="BIZ UD明朝 Medium"/>
        <family val="1"/>
        <charset val="128"/>
      </rPr>
      <t>ｇ　→　</t>
    </r>
    <r>
      <rPr>
        <u/>
        <sz val="9"/>
        <color theme="1"/>
        <rFont val="BIZ UD明朝 Medium"/>
        <family val="1"/>
        <charset val="128"/>
      </rPr>
      <t>　　　</t>
    </r>
    <r>
      <rPr>
        <sz val="9"/>
        <color theme="1"/>
        <rFont val="BIZ UD明朝 Medium"/>
        <family val="1"/>
        <charset val="128"/>
      </rPr>
      <t>年</t>
    </r>
    <r>
      <rPr>
        <u/>
        <sz val="9"/>
        <color theme="1"/>
        <rFont val="BIZ UD明朝 Medium"/>
        <family val="1"/>
        <charset val="128"/>
      </rPr>
      <t>　　　　　</t>
    </r>
    <r>
      <rPr>
        <sz val="9"/>
        <color theme="1"/>
        <rFont val="BIZ UD明朝 Medium"/>
        <family val="1"/>
        <charset val="128"/>
      </rPr>
      <t>ｇ）</t>
    </r>
    <phoneticPr fontId="1"/>
  </si>
  <si>
    <t>２Ｒ（リ
デュース・
リユース）
の優先的な
推進</t>
    <phoneticPr fontId="1"/>
  </si>
  <si>
    <t>　「残さず食べよう！」推進店・事業所の認定を受けている。</t>
    <phoneticPr fontId="1"/>
  </si>
  <si>
    <t>食品ロス
削減の推進</t>
    <rPh sb="0" eb="2">
      <t>ショクヒン</t>
    </rPh>
    <rPh sb="5" eb="7">
      <t>サクゲン</t>
    </rPh>
    <rPh sb="8" eb="10">
      <t>スイシン</t>
    </rPh>
    <phoneticPr fontId="1"/>
  </si>
  <si>
    <t>　正しい分別方法についての理解を進めている。</t>
    <phoneticPr fontId="1"/>
  </si>
  <si>
    <t>　＜取組例＞
　・社内研修等による家庭、職場における分別方法の学習
　・自社から出る廃棄物の種類を把握し、従業員に処理方法を周知</t>
    <phoneticPr fontId="1"/>
  </si>
  <si>
    <t>　資源化するために紙類を分別している。</t>
    <phoneticPr fontId="1"/>
  </si>
  <si>
    <t>リサイクル
の徹底</t>
    <rPh sb="7" eb="9">
      <t>テッテイ</t>
    </rPh>
    <phoneticPr fontId="1"/>
  </si>
  <si>
    <t>　農薬や化学肥料の使用量を低減している。</t>
    <phoneticPr fontId="1"/>
  </si>
  <si>
    <t>　有機農法、減農薬栽培等、環境への負荷が少ない方法で作られた農作物を利用・販売している。</t>
    <phoneticPr fontId="1"/>
  </si>
  <si>
    <t>　農地を借り受けて作物を栽培している。又は、所有している農地の貸付けを行っている。</t>
    <phoneticPr fontId="1"/>
  </si>
  <si>
    <t>　地元産の農産物を積極的に利用・販売している。</t>
    <phoneticPr fontId="1"/>
  </si>
  <si>
    <t>　地域材の利用・販売・商品開発を進めている。</t>
    <phoneticPr fontId="1"/>
  </si>
  <si>
    <t>　農林業活動への支援をしている。</t>
    <phoneticPr fontId="1"/>
  </si>
  <si>
    <t>持続性の
高い農業
の推進</t>
    <phoneticPr fontId="1"/>
  </si>
  <si>
    <t>農林産物の
地産地消の
推進</t>
    <phoneticPr fontId="1"/>
  </si>
  <si>
    <t>第３の柱　誰もが安全に安心して暮らせるまち（生活環境）</t>
    <rPh sb="5" eb="6">
      <t>ダレ</t>
    </rPh>
    <rPh sb="8" eb="10">
      <t>アンゼン</t>
    </rPh>
    <rPh sb="11" eb="13">
      <t>アンシン</t>
    </rPh>
    <rPh sb="15" eb="16">
      <t>ク</t>
    </rPh>
    <rPh sb="22" eb="24">
      <t>セイカツ</t>
    </rPh>
    <rPh sb="24" eb="26">
      <t>カンキョウ</t>
    </rPh>
    <phoneticPr fontId="1"/>
  </si>
  <si>
    <t>　自社が引き起こし得る公害を把握し、発生防止や対策に関するマニュアルを作成している。</t>
    <phoneticPr fontId="1"/>
  </si>
  <si>
    <t>公害発生源
対策、未然
防止策の
徹底</t>
    <phoneticPr fontId="1"/>
  </si>
  <si>
    <t>　地区の一斉清掃等、地域と一体となった美化活動に参加又は支援している。</t>
    <phoneticPr fontId="1"/>
  </si>
  <si>
    <t>不法投棄
対策の推進</t>
    <phoneticPr fontId="1"/>
  </si>
  <si>
    <t>第４の柱　豊かな自然を守り、ともに暮らすまち（自然環境）</t>
    <rPh sb="5" eb="6">
      <t>ユタ</t>
    </rPh>
    <rPh sb="8" eb="10">
      <t>シゼン</t>
    </rPh>
    <rPh sb="11" eb="12">
      <t>マモ</t>
    </rPh>
    <rPh sb="17" eb="18">
      <t>ク</t>
    </rPh>
    <rPh sb="23" eb="25">
      <t>シゼン</t>
    </rPh>
    <rPh sb="25" eb="27">
      <t>カンキョウ</t>
    </rPh>
    <phoneticPr fontId="1"/>
  </si>
  <si>
    <t>　開発、工事において環境や生態系に配慮した工法を選択し、環境負荷の低減に努めている。</t>
    <phoneticPr fontId="1"/>
  </si>
  <si>
    <t>　「市民の森」等、市民参加による里山等の整備に参加又は支援している。</t>
    <phoneticPr fontId="1"/>
  </si>
  <si>
    <t>　従業員の里山等の整備に関するボランティア活動を支援している。</t>
    <phoneticPr fontId="1"/>
  </si>
  <si>
    <t>多様な
自然環境の
保護・保全</t>
    <phoneticPr fontId="1"/>
  </si>
  <si>
    <t>野生鳥獣や
外来生物に
よる悪影響
の低減</t>
    <phoneticPr fontId="1"/>
  </si>
  <si>
    <t>　野生鳥獣による被害を受けにくい環境づくりに参加している。</t>
    <phoneticPr fontId="1"/>
  </si>
  <si>
    <t>　定期的に森林の手入れを行っている。</t>
    <phoneticPr fontId="1"/>
  </si>
  <si>
    <t>　従業員の外来種駆除等に関するボランティア活動を支援している。</t>
    <phoneticPr fontId="1"/>
  </si>
  <si>
    <t>　外来種の駆除に参加又は支援している。</t>
    <phoneticPr fontId="1"/>
  </si>
  <si>
    <t>（</t>
    <phoneticPr fontId="1"/>
  </si>
  <si>
    <r>
      <rPr>
        <u/>
        <sz val="9"/>
        <color theme="1"/>
        <rFont val="BIZ UD明朝 Medium"/>
        <family val="1"/>
        <charset val="128"/>
      </rPr>
      <t>　　　　　　　　　　</t>
    </r>
    <r>
      <rPr>
        <sz val="9"/>
        <color theme="1"/>
        <rFont val="BIZ UD明朝 Medium"/>
        <family val="1"/>
        <charset val="128"/>
      </rPr>
      <t>の駆除）</t>
    </r>
    <phoneticPr fontId="1"/>
  </si>
  <si>
    <t>　自然と触れ合うイベント（自然観察会等の環境教育を含む。）を実施、支援又は情報発信している。</t>
    <phoneticPr fontId="1"/>
  </si>
  <si>
    <t>　従業員の環境教育に関するボランティア活動を支援している。</t>
    <phoneticPr fontId="1"/>
  </si>
  <si>
    <t>市民参加の
自然教育
活動の実践</t>
    <phoneticPr fontId="1"/>
  </si>
  <si>
    <t>第５の柱　緑・水・文化が生み出す五感に心地よいまち（快適環境）</t>
    <rPh sb="5" eb="6">
      <t>ミドリ</t>
    </rPh>
    <rPh sb="7" eb="8">
      <t>ミズ</t>
    </rPh>
    <rPh sb="9" eb="11">
      <t>ブンカ</t>
    </rPh>
    <rPh sb="12" eb="13">
      <t>ウ</t>
    </rPh>
    <rPh sb="14" eb="15">
      <t>ダ</t>
    </rPh>
    <rPh sb="16" eb="18">
      <t>ゴカン</t>
    </rPh>
    <rPh sb="19" eb="21">
      <t>ココチ</t>
    </rPh>
    <rPh sb="26" eb="28">
      <t>カイテキ</t>
    </rPh>
    <rPh sb="28" eb="30">
      <t>カンキョウ</t>
    </rPh>
    <phoneticPr fontId="1"/>
  </si>
  <si>
    <t>　公園の清掃等の公園整備に参加又は支援している。</t>
    <phoneticPr fontId="1"/>
  </si>
  <si>
    <t>　自社の敷地内の緑化を進めている。</t>
    <phoneticPr fontId="1"/>
  </si>
  <si>
    <t>緑地の保全
と緑化の
推進</t>
    <rPh sb="0" eb="2">
      <t>リョクチ</t>
    </rPh>
    <rPh sb="3" eb="5">
      <t>ホゼン</t>
    </rPh>
    <rPh sb="7" eb="9">
      <t>リョッカ</t>
    </rPh>
    <rPh sb="11" eb="13">
      <t>スイシン</t>
    </rPh>
    <phoneticPr fontId="1"/>
  </si>
  <si>
    <r>
      <t>　事業所周辺（敷地内・駐車場等）のごみ拾い・清掃をしている。（頻度：</t>
    </r>
    <r>
      <rPr>
        <u/>
        <sz val="9"/>
        <color theme="1"/>
        <rFont val="BIZ UD明朝 Medium"/>
        <family val="1"/>
        <charset val="128"/>
      </rPr>
      <t>　　　　　</t>
    </r>
    <r>
      <rPr>
        <sz val="9"/>
        <color theme="1"/>
        <rFont val="BIZ UD明朝 Medium"/>
        <family val="1"/>
        <charset val="128"/>
      </rPr>
      <t>）</t>
    </r>
    <phoneticPr fontId="1"/>
  </si>
  <si>
    <t>　環境美化月間（週間）等、取組強化期間を設け、従業員へ啓発活動を行っている。</t>
    <phoneticPr fontId="1"/>
  </si>
  <si>
    <r>
      <t>（強化期間：</t>
    </r>
    <r>
      <rPr>
        <u/>
        <sz val="9"/>
        <color theme="1"/>
        <rFont val="BIZ UD明朝 Medium"/>
        <family val="1"/>
        <charset val="128"/>
      </rPr>
      <t>　　</t>
    </r>
    <r>
      <rPr>
        <sz val="9"/>
        <color theme="1"/>
        <rFont val="BIZ UD明朝 Medium"/>
        <family val="1"/>
        <charset val="128"/>
      </rPr>
      <t>月</t>
    </r>
    <r>
      <rPr>
        <u/>
        <sz val="9"/>
        <color theme="1"/>
        <rFont val="BIZ UD明朝 Medium"/>
        <family val="1"/>
        <charset val="128"/>
      </rPr>
      <t>　　</t>
    </r>
    <r>
      <rPr>
        <sz val="9"/>
        <color theme="1"/>
        <rFont val="BIZ UD明朝 Medium"/>
        <family val="1"/>
        <charset val="128"/>
      </rPr>
      <t>日　～　</t>
    </r>
    <r>
      <rPr>
        <u/>
        <sz val="9"/>
        <color theme="1"/>
        <rFont val="BIZ UD明朝 Medium"/>
        <family val="1"/>
        <charset val="128"/>
      </rPr>
      <t>　　</t>
    </r>
    <r>
      <rPr>
        <sz val="9"/>
        <color theme="1"/>
        <rFont val="BIZ UD明朝 Medium"/>
        <family val="1"/>
        <charset val="128"/>
      </rPr>
      <t>月</t>
    </r>
    <r>
      <rPr>
        <u/>
        <sz val="9"/>
        <color theme="1"/>
        <rFont val="BIZ UD明朝 Medium"/>
        <family val="1"/>
        <charset val="128"/>
      </rPr>
      <t>　　</t>
    </r>
    <r>
      <rPr>
        <sz val="9"/>
        <color theme="1"/>
        <rFont val="BIZ UD明朝 Medium"/>
        <family val="1"/>
        <charset val="128"/>
      </rPr>
      <t>日）</t>
    </r>
    <phoneticPr fontId="1"/>
  </si>
  <si>
    <t>環境美化
の促進</t>
    <phoneticPr fontId="1"/>
  </si>
  <si>
    <t>　事業所に花壇を作っているなど、花いっぱい運動に取り組んでいる。</t>
    <phoneticPr fontId="1"/>
  </si>
  <si>
    <t>　街を花いっぱいにする会に加盟している。</t>
    <phoneticPr fontId="1"/>
  </si>
  <si>
    <t>　オープンガーデン事業に参加している。</t>
    <phoneticPr fontId="1"/>
  </si>
  <si>
    <t>花いっぱい
運動の推進</t>
    <phoneticPr fontId="1"/>
  </si>
  <si>
    <t>　河川清掃や河川パトロールに参加又はこれらの活動を行う団体を支援している。</t>
    <phoneticPr fontId="1"/>
  </si>
  <si>
    <r>
      <t>（支援している団体名：</t>
    </r>
    <r>
      <rPr>
        <u/>
        <sz val="9"/>
        <color theme="1"/>
        <rFont val="BIZ UD明朝 Medium"/>
        <family val="1"/>
        <charset val="128"/>
      </rPr>
      <t>　　　　　　　　　　　　　</t>
    </r>
    <r>
      <rPr>
        <sz val="9"/>
        <color theme="1"/>
        <rFont val="BIZ UD明朝 Medium"/>
        <family val="1"/>
        <charset val="128"/>
      </rPr>
      <t>）</t>
    </r>
    <phoneticPr fontId="1"/>
  </si>
  <si>
    <t>　河川空間の利活用の促進による、市の賑わい創出の事業に協力している。</t>
    <phoneticPr fontId="1"/>
  </si>
  <si>
    <t>親水性の
ある水辺
の保全</t>
    <phoneticPr fontId="1"/>
  </si>
  <si>
    <t>　自社の敷地内の通路や駐車場への浸透性舗装の設置により、地下水の保全に取り組んで
いる。</t>
    <phoneticPr fontId="1"/>
  </si>
  <si>
    <t>　井戸を所有し、市民に開放している。</t>
    <phoneticPr fontId="1"/>
  </si>
  <si>
    <t>　湧水、井戸の維持管理に参加又は支援している。</t>
    <phoneticPr fontId="1"/>
  </si>
  <si>
    <t>　湧水、井戸を活用したイベントを実施又は支援している。</t>
    <phoneticPr fontId="1"/>
  </si>
  <si>
    <t>湧水・井戸
の保全と
活用</t>
    <phoneticPr fontId="1"/>
  </si>
  <si>
    <t>松本の特徴
ある景観の
保全、創出</t>
    <phoneticPr fontId="1"/>
  </si>
  <si>
    <t>　文化財や文化資産を保存・活用する活動に参加又は支援している。</t>
    <phoneticPr fontId="1"/>
  </si>
  <si>
    <t>　かおり環境や音環境など、五感に心地よい環境の創出につながる活動を実施、参加又は支援している。</t>
    <phoneticPr fontId="1"/>
  </si>
  <si>
    <t>　松本の特徴ある景観に配慮した活動を実施又は支援している。</t>
    <phoneticPr fontId="1"/>
  </si>
  <si>
    <t>点</t>
    <rPh sb="0" eb="1">
      <t>テン</t>
    </rPh>
    <phoneticPr fontId="1"/>
  </si>
  <si>
    <t>点／３７点</t>
    <phoneticPr fontId="1"/>
  </si>
  <si>
    <t>点／２０点</t>
    <phoneticPr fontId="1"/>
  </si>
  <si>
    <t>点／２３点</t>
    <phoneticPr fontId="1"/>
  </si>
  <si>
    <t>点／８０点</t>
    <phoneticPr fontId="1"/>
  </si>
  <si>
    <t>ゼロカーボン推進部門
（２４点以上で認定）</t>
    <phoneticPr fontId="1"/>
  </si>
  <si>
    <t>ごみ減量推進部門
（１３点以上で認定）</t>
    <phoneticPr fontId="1"/>
  </si>
  <si>
    <t>エコ・コミュニティ部門
（１５点以上で認定）</t>
    <phoneticPr fontId="1"/>
  </si>
  <si>
    <t>総合計
（７２点以上でマスター認定）</t>
    <phoneticPr fontId="1"/>
  </si>
  <si>
    <t>自己採点点数</t>
    <rPh sb="0" eb="2">
      <t>ジコ</t>
    </rPh>
    <rPh sb="2" eb="4">
      <t>サイテン</t>
    </rPh>
    <rPh sb="4" eb="6">
      <t>テンスウ</t>
    </rPh>
    <phoneticPr fontId="1"/>
  </si>
  <si>
    <t>市採点欄</t>
    <rPh sb="0" eb="1">
      <t>シ</t>
    </rPh>
    <rPh sb="1" eb="3">
      <t>サイテン</t>
    </rPh>
    <rPh sb="3" eb="4">
      <t>ラン</t>
    </rPh>
    <phoneticPr fontId="1"/>
  </si>
  <si>
    <t>ゼロカーボン推進部門</t>
    <rPh sb="6" eb="8">
      <t>スイシン</t>
    </rPh>
    <rPh sb="8" eb="10">
      <t>ブモン</t>
    </rPh>
    <phoneticPr fontId="1"/>
  </si>
  <si>
    <t>ごみ減量推進部門</t>
    <rPh sb="2" eb="8">
      <t>ゲンリョウスイシンブモン</t>
    </rPh>
    <phoneticPr fontId="1"/>
  </si>
  <si>
    <t>エコ・コミュニティ部門</t>
    <rPh sb="9" eb="11">
      <t>ブモン</t>
    </rPh>
    <phoneticPr fontId="1"/>
  </si>
  <si>
    <t>　再生可能エネルギーにより発電された電力（再生可能エネルギー由来５０％以上）を購入している。</t>
    <phoneticPr fontId="1"/>
  </si>
  <si>
    <t>　空調の設定温度を、冷房時には室温２８度、暖房時には室温２０度を目安として設定している。</t>
    <phoneticPr fontId="1"/>
  </si>
  <si>
    <r>
      <t>　自社のリサイクル率を把握している。（</t>
    </r>
    <r>
      <rPr>
        <u/>
        <sz val="9"/>
        <color theme="1"/>
        <rFont val="BIZ UD明朝 Medium"/>
        <family val="1"/>
        <charset val="128"/>
      </rPr>
      <t>　　　</t>
    </r>
    <r>
      <rPr>
        <sz val="9"/>
        <color theme="1"/>
        <rFont val="BIZ UD明朝 Medium"/>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</si>
</sst>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9" x14ac:knownFonts="1">
    <font>
      <sz val="11"/>
      <color theme="1"/>
      <name val="游ゴシック"/>
      <family val="2"/>
      <charset val="128"/>
      <scheme val="minor"/>
    </font>
    <font>
      <sz val="6"/>
      <name val="游ゴシック"/>
      <family val="2"/>
      <charset val="128"/>
      <scheme val="minor"/>
    </font>
    <font>
      <sz val="9"/>
      <color theme="1"/>
      <name val="BIZ UD明朝 Medium"/>
      <family val="1"/>
      <charset val="128"/>
    </font>
    <font>
      <sz val="10"/>
      <color theme="1"/>
      <name val="BIZ UD明朝 Medium"/>
      <family val="1"/>
      <charset val="128"/>
    </font>
    <font>
      <sz val="12"/>
      <color theme="1"/>
      <name val="BIZ UD明朝 Medium"/>
      <family val="1"/>
      <charset val="128"/>
    </font>
    <font>
      <b/>
      <sz val="12"/>
      <color theme="1"/>
      <name val="BIZ UD明朝 Medium"/>
      <family val="1"/>
      <charset val="128"/>
    </font>
    <font>
      <b/>
      <sz val="10"/>
      <color theme="1"/>
      <name val="BIZ UD明朝 Medium"/>
      <family val="1"/>
      <charset val="128"/>
    </font>
    <font>
      <u/>
      <sz val="9"/>
      <color theme="1"/>
      <name val="BIZ UD明朝 Medium"/>
      <family val="1"/>
      <charset val="128"/>
    </font>
    <font>
      <sz val="9"/>
      <color rgb="FF9D9D9D"/>
      <name val="BIZ UD明朝 Medium"/>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19">
    <xf numFmtId="0" fontId="0" fillId="0" borderId="0" xfId="0">
      <alignment vertical="center"/>
    </xf>
    <xf numFmtId="0" fontId="2" fillId="0" borderId="0" xfId="0" applyFont="1">
      <alignment vertical="center"/>
    </xf>
    <xf numFmtId="0" fontId="2" fillId="0" borderId="0" xfId="0" applyFont="1" applyAlignment="1">
      <alignment vertical="center"/>
    </xf>
    <xf numFmtId="0" fontId="4"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vertical="center"/>
    </xf>
    <xf numFmtId="0" fontId="3" fillId="0" borderId="0" xfId="0" applyFont="1">
      <alignment vertical="center"/>
    </xf>
    <xf numFmtId="0" fontId="6" fillId="0" borderId="0" xfId="0" applyFont="1">
      <alignment vertical="center"/>
    </xf>
    <xf numFmtId="0" fontId="2" fillId="0" borderId="4" xfId="0" applyFont="1" applyBorder="1" applyAlignment="1">
      <alignment horizontal="center" vertical="center" textRotation="255"/>
    </xf>
    <xf numFmtId="0" fontId="2" fillId="0" borderId="0" xfId="0" applyFont="1" applyAlignment="1">
      <alignment horizontal="center" vertical="center"/>
    </xf>
    <xf numFmtId="0" fontId="2" fillId="0" borderId="8" xfId="0" applyFont="1" applyBorder="1" applyAlignment="1">
      <alignment vertical="center" wrapText="1"/>
    </xf>
    <xf numFmtId="0" fontId="2" fillId="0" borderId="11" xfId="0" applyFont="1" applyBorder="1" applyAlignment="1">
      <alignment vertical="center" wrapText="1"/>
    </xf>
    <xf numFmtId="0" fontId="2" fillId="0" borderId="13" xfId="0" applyFont="1" applyBorder="1" applyAlignment="1">
      <alignment vertical="center" wrapText="1"/>
    </xf>
    <xf numFmtId="0" fontId="2" fillId="0" borderId="1" xfId="0" applyFont="1" applyBorder="1">
      <alignment vertical="center"/>
    </xf>
    <xf numFmtId="0" fontId="2" fillId="0" borderId="15" xfId="0" applyFont="1" applyBorder="1" applyAlignment="1">
      <alignment vertical="center" wrapText="1"/>
    </xf>
    <xf numFmtId="0" fontId="2" fillId="0" borderId="0" xfId="0" applyFont="1" applyBorder="1">
      <alignment vertical="center"/>
    </xf>
    <xf numFmtId="0" fontId="2" fillId="0" borderId="0" xfId="0" applyFont="1" applyBorder="1" applyAlignment="1">
      <alignment horizontal="center" vertical="center"/>
    </xf>
    <xf numFmtId="0" fontId="2" fillId="0" borderId="15" xfId="0" applyFont="1" applyBorder="1">
      <alignment vertical="center"/>
    </xf>
    <xf numFmtId="0" fontId="2" fillId="0" borderId="12" xfId="0" applyFont="1" applyBorder="1">
      <alignment vertical="center"/>
    </xf>
    <xf numFmtId="0" fontId="2" fillId="0" borderId="12" xfId="0" applyFont="1" applyBorder="1" applyAlignment="1">
      <alignment horizontal="center" vertical="center"/>
    </xf>
    <xf numFmtId="0" fontId="2" fillId="0" borderId="13" xfId="0" applyFont="1" applyBorder="1">
      <alignment vertical="center"/>
    </xf>
    <xf numFmtId="0" fontId="2" fillId="0" borderId="14" xfId="0" applyFont="1" applyBorder="1">
      <alignment vertical="center"/>
    </xf>
    <xf numFmtId="0" fontId="2" fillId="0" borderId="3" xfId="0" applyFont="1" applyBorder="1" applyAlignment="1">
      <alignment horizontal="center" vertical="center"/>
    </xf>
    <xf numFmtId="0" fontId="2" fillId="0" borderId="0" xfId="0" applyFont="1" applyBorder="1" applyAlignment="1">
      <alignment vertical="center"/>
    </xf>
    <xf numFmtId="0" fontId="2" fillId="0" borderId="11" xfId="0" applyFont="1" applyBorder="1">
      <alignment vertical="center"/>
    </xf>
    <xf numFmtId="0" fontId="2" fillId="0" borderId="8" xfId="0" applyFont="1" applyBorder="1">
      <alignment vertical="center"/>
    </xf>
    <xf numFmtId="0" fontId="2" fillId="0" borderId="4" xfId="0" applyFont="1" applyBorder="1" applyAlignment="1">
      <alignment horizontal="center" vertical="center" wrapText="1"/>
    </xf>
    <xf numFmtId="0" fontId="2" fillId="0" borderId="9" xfId="0" applyFont="1" applyBorder="1">
      <alignment vertical="center"/>
    </xf>
    <xf numFmtId="0" fontId="2" fillId="0" borderId="16" xfId="0" applyFont="1" applyBorder="1">
      <alignment vertical="center"/>
    </xf>
    <xf numFmtId="0" fontId="2" fillId="0" borderId="2" xfId="0" applyFont="1" applyBorder="1">
      <alignment vertical="center"/>
    </xf>
    <xf numFmtId="0" fontId="2" fillId="0" borderId="0" xfId="0" applyFont="1" applyAlignment="1"/>
    <xf numFmtId="0" fontId="2" fillId="0" borderId="23" xfId="0" applyFont="1" applyBorder="1" applyAlignment="1">
      <alignment horizontal="right" vertical="center"/>
    </xf>
    <xf numFmtId="0" fontId="2" fillId="0" borderId="24" xfId="0" applyFont="1" applyBorder="1" applyAlignment="1">
      <alignment horizontal="right" vertical="center"/>
    </xf>
    <xf numFmtId="0" fontId="8" fillId="0" borderId="0" xfId="0" applyFont="1">
      <alignment vertical="center"/>
    </xf>
    <xf numFmtId="0" fontId="8" fillId="0" borderId="0" xfId="0" applyNumberFormat="1" applyFont="1">
      <alignment vertical="center"/>
    </xf>
    <xf numFmtId="0" fontId="8" fillId="0" borderId="0" xfId="0" applyFont="1" applyAlignment="1">
      <alignment horizontal="right" vertical="center" wrapText="1"/>
    </xf>
    <xf numFmtId="0" fontId="8" fillId="0" borderId="0" xfId="0" applyFont="1" applyAlignment="1">
      <alignment vertical="center" wrapText="1"/>
    </xf>
    <xf numFmtId="0" fontId="8" fillId="0" borderId="0" xfId="0" applyNumberFormat="1" applyFont="1" applyAlignment="1">
      <alignment vertical="center" wrapText="1"/>
    </xf>
    <xf numFmtId="0" fontId="2" fillId="0" borderId="0" xfId="0" applyFont="1" applyBorder="1" applyProtection="1">
      <alignment vertical="center"/>
      <protection locked="0"/>
    </xf>
    <xf numFmtId="176" fontId="2" fillId="0" borderId="21" xfId="0" applyNumberFormat="1" applyFont="1" applyBorder="1" applyAlignment="1" applyProtection="1">
      <alignment horizontal="right" vertical="center" wrapText="1"/>
      <protection locked="0"/>
    </xf>
    <xf numFmtId="176" fontId="2" fillId="0" borderId="21" xfId="0" applyNumberFormat="1" applyFont="1" applyBorder="1" applyAlignment="1" applyProtection="1">
      <alignment horizontal="right" vertical="center"/>
      <protection locked="0"/>
    </xf>
    <xf numFmtId="176" fontId="2" fillId="0" borderId="19" xfId="0" applyNumberFormat="1" applyFont="1" applyBorder="1" applyAlignment="1" applyProtection="1">
      <alignment horizontal="right" vertical="center"/>
      <protection locked="0"/>
    </xf>
    <xf numFmtId="0" fontId="8" fillId="0" borderId="0" xfId="0" applyFont="1" applyProtection="1">
      <alignment vertical="center"/>
      <protection locked="0"/>
    </xf>
    <xf numFmtId="0" fontId="8" fillId="0" borderId="0" xfId="0" applyNumberFormat="1" applyFont="1" applyProtection="1">
      <alignment vertical="center"/>
      <protection locked="0"/>
    </xf>
    <xf numFmtId="0" fontId="8" fillId="0" borderId="0" xfId="0" applyFont="1" applyAlignment="1" applyProtection="1">
      <alignment horizontal="right" vertical="center" wrapText="1"/>
      <protection locked="0"/>
    </xf>
    <xf numFmtId="0" fontId="2" fillId="0" borderId="0" xfId="0" applyFont="1" applyBorder="1" applyAlignment="1" applyProtection="1">
      <alignment vertical="center"/>
      <protection locked="0"/>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2" xfId="0" applyFont="1" applyBorder="1" applyAlignment="1">
      <alignment horizont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vertical="center"/>
    </xf>
    <xf numFmtId="0" fontId="2" fillId="0" borderId="15"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4" xfId="0" applyFont="1" applyBorder="1" applyAlignment="1">
      <alignment horizontal="center" vertical="center"/>
    </xf>
    <xf numFmtId="0" fontId="2" fillId="0" borderId="12"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xf>
    <xf numFmtId="0" fontId="2" fillId="0" borderId="24"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vertical="center" wrapText="1"/>
    </xf>
    <xf numFmtId="0" fontId="2" fillId="0" borderId="9"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vertical="center" wrapText="1"/>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pplyProtection="1">
      <alignment vertical="center" wrapText="1"/>
      <protection locked="0"/>
    </xf>
    <xf numFmtId="0" fontId="2" fillId="0" borderId="15" xfId="0" applyFont="1" applyBorder="1" applyAlignment="1" applyProtection="1">
      <alignment vertical="center" wrapText="1"/>
      <protection locked="0"/>
    </xf>
    <xf numFmtId="0" fontId="2" fillId="0" borderId="12" xfId="0" applyFont="1" applyBorder="1" applyAlignment="1">
      <alignment horizontal="right" vertical="center" wrapText="1"/>
    </xf>
    <xf numFmtId="0" fontId="2" fillId="0" borderId="12" xfId="0" applyFont="1" applyBorder="1" applyAlignment="1" applyProtection="1">
      <alignment horizontal="center" vertical="center" wrapText="1"/>
      <protection locked="0"/>
    </xf>
    <xf numFmtId="0" fontId="2" fillId="0" borderId="9"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0" borderId="12"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4" xfId="0" applyFont="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6" xfId="0" applyFont="1" applyBorder="1" applyAlignment="1">
      <alignment horizontal="center" vertical="center" wrapText="1"/>
    </xf>
    <xf numFmtId="0" fontId="2" fillId="0" borderId="17" xfId="0" applyFont="1" applyBorder="1" applyAlignment="1">
      <alignment vertical="center"/>
    </xf>
    <xf numFmtId="0" fontId="2" fillId="0" borderId="18" xfId="0" applyFont="1" applyBorder="1" applyAlignment="1">
      <alignment vertical="center"/>
    </xf>
    <xf numFmtId="0" fontId="2" fillId="0" borderId="7" xfId="0" applyFont="1" applyBorder="1" applyAlignment="1">
      <alignment horizontal="center" vertical="center" wrapText="1"/>
    </xf>
    <xf numFmtId="0" fontId="2" fillId="0" borderId="0" xfId="0" applyFont="1" applyBorder="1" applyAlignment="1">
      <alignment horizontal="right" vertical="center" wrapText="1"/>
    </xf>
    <xf numFmtId="0" fontId="2" fillId="0" borderId="0" xfId="0" applyFont="1" applyBorder="1" applyAlignment="1" applyProtection="1">
      <alignment horizontal="center" vertical="center" wrapText="1"/>
      <protection locked="0"/>
    </xf>
    <xf numFmtId="0" fontId="2" fillId="0" borderId="13" xfId="0" applyFont="1" applyBorder="1" applyAlignment="1">
      <alignment vertical="center" wrapText="1"/>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15"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12" xfId="0" applyFont="1" applyBorder="1" applyAlignment="1" applyProtection="1">
      <alignment horizontal="left" vertical="center"/>
      <protection locked="0"/>
    </xf>
    <xf numFmtId="0" fontId="2" fillId="0" borderId="14"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5" xfId="0" applyFont="1" applyBorder="1" applyAlignment="1">
      <alignment vertical="center" wrapText="1"/>
    </xf>
    <xf numFmtId="0" fontId="2" fillId="0" borderId="1" xfId="0" applyFont="1" applyBorder="1" applyAlignment="1" applyProtection="1">
      <alignment vertical="center" wrapText="1"/>
      <protection locked="0"/>
    </xf>
    <xf numFmtId="0" fontId="5" fillId="0" borderId="0" xfId="0" applyFont="1" applyAlignment="1">
      <alignment horizontal="center" wrapText="1"/>
    </xf>
    <xf numFmtId="0" fontId="5" fillId="0" borderId="0" xfId="0" applyFont="1" applyAlignment="1">
      <alignment horizontal="center"/>
    </xf>
    <xf numFmtId="0" fontId="6" fillId="0" borderId="0" xfId="0" applyFont="1" applyAlignment="1">
      <alignment vertical="center" wrapText="1"/>
    </xf>
    <xf numFmtId="0" fontId="6"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vertical="center"/>
    </xf>
    <xf numFmtId="176" fontId="2" fillId="0" borderId="4"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4" xfId="0" applyNumberFormat="1" applyFont="1" applyBorder="1" applyAlignment="1">
      <alignment horizontal="center" vertical="center" textRotation="255"/>
    </xf>
  </cellXfs>
  <cellStyles count="1">
    <cellStyle name="標準" xfId="0" builtinId="0"/>
  </cellStyles>
  <dxfs count="0"/>
  <tableStyles count="0" defaultTableStyle="TableStyleMedium2" defaultPivotStyle="PivotStyleLight16"/>
  <colors>
    <mruColors>
      <color rgb="FF9D9D9D"/>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O$25" lockText="1" noThreeD="1"/>
</file>

<file path=xl/ctrlProps/ctrlProp10.xml><?xml version="1.0" encoding="utf-8"?>
<formControlPr xmlns="http://schemas.microsoft.com/office/spreadsheetml/2009/9/main" objectType="CheckBox" fmlaLink="$N$38" lockText="1" noThreeD="1"/>
</file>

<file path=xl/ctrlProps/ctrlProp11.xml><?xml version="1.0" encoding="utf-8"?>
<formControlPr xmlns="http://schemas.microsoft.com/office/spreadsheetml/2009/9/main" objectType="CheckBox" fmlaLink="$N$39" lockText="1" noThreeD="1"/>
</file>

<file path=xl/ctrlProps/ctrlProp12.xml><?xml version="1.0" encoding="utf-8"?>
<formControlPr xmlns="http://schemas.microsoft.com/office/spreadsheetml/2009/9/main" objectType="CheckBox" fmlaLink="$N$40" lockText="1" noThreeD="1"/>
</file>

<file path=xl/ctrlProps/ctrlProp13.xml><?xml version="1.0" encoding="utf-8"?>
<formControlPr xmlns="http://schemas.microsoft.com/office/spreadsheetml/2009/9/main" objectType="CheckBox" fmlaLink="$N$41" lockText="1" noThreeD="1"/>
</file>

<file path=xl/ctrlProps/ctrlProp14.xml><?xml version="1.0" encoding="utf-8"?>
<formControlPr xmlns="http://schemas.microsoft.com/office/spreadsheetml/2009/9/main" objectType="CheckBox" fmlaLink="$O$38" lockText="1" noThreeD="1"/>
</file>

<file path=xl/ctrlProps/ctrlProp15.xml><?xml version="1.0" encoding="utf-8"?>
<formControlPr xmlns="http://schemas.microsoft.com/office/spreadsheetml/2009/9/main" objectType="CheckBox" fmlaLink="$O$39" lockText="1" noThreeD="1"/>
</file>

<file path=xl/ctrlProps/ctrlProp16.xml><?xml version="1.0" encoding="utf-8"?>
<formControlPr xmlns="http://schemas.microsoft.com/office/spreadsheetml/2009/9/main" objectType="CheckBox" fmlaLink="$O$40" lockText="1" noThreeD="1"/>
</file>

<file path=xl/ctrlProps/ctrlProp17.xml><?xml version="1.0" encoding="utf-8"?>
<formControlPr xmlns="http://schemas.microsoft.com/office/spreadsheetml/2009/9/main" objectType="CheckBox" fmlaLink="$O$43" lockText="1" noThreeD="1"/>
</file>

<file path=xl/ctrlProps/ctrlProp18.xml><?xml version="1.0" encoding="utf-8"?>
<formControlPr xmlns="http://schemas.microsoft.com/office/spreadsheetml/2009/9/main" objectType="CheckBox" fmlaLink="$O$44" lockText="1" noThreeD="1"/>
</file>

<file path=xl/ctrlProps/ctrlProp19.xml><?xml version="1.0" encoding="utf-8"?>
<formControlPr xmlns="http://schemas.microsoft.com/office/spreadsheetml/2009/9/main" objectType="CheckBox" fmlaLink="$O$45" lockText="1" noThreeD="1"/>
</file>

<file path=xl/ctrlProps/ctrlProp2.xml><?xml version="1.0" encoding="utf-8"?>
<formControlPr xmlns="http://schemas.microsoft.com/office/spreadsheetml/2009/9/main" objectType="CheckBox" fmlaLink="$O$26" lockText="1" noThreeD="1"/>
</file>

<file path=xl/ctrlProps/ctrlProp20.xml><?xml version="1.0" encoding="utf-8"?>
<formControlPr xmlns="http://schemas.microsoft.com/office/spreadsheetml/2009/9/main" objectType="CheckBox" fmlaLink="$O$46" lockText="1" noThreeD="1"/>
</file>

<file path=xl/ctrlProps/ctrlProp21.xml><?xml version="1.0" encoding="utf-8"?>
<formControlPr xmlns="http://schemas.microsoft.com/office/spreadsheetml/2009/9/main" objectType="CheckBox" fmlaLink="$O$47" lockText="1" noThreeD="1"/>
</file>

<file path=xl/ctrlProps/ctrlProp22.xml><?xml version="1.0" encoding="utf-8"?>
<formControlPr xmlns="http://schemas.microsoft.com/office/spreadsheetml/2009/9/main" objectType="CheckBox" fmlaLink="$O$48" lockText="1" noThreeD="1"/>
</file>

<file path=xl/ctrlProps/ctrlProp23.xml><?xml version="1.0" encoding="utf-8"?>
<formControlPr xmlns="http://schemas.microsoft.com/office/spreadsheetml/2009/9/main" objectType="CheckBox" fmlaLink="$O$49" lockText="1" noThreeD="1"/>
</file>

<file path=xl/ctrlProps/ctrlProp24.xml><?xml version="1.0" encoding="utf-8"?>
<formControlPr xmlns="http://schemas.microsoft.com/office/spreadsheetml/2009/9/main" objectType="CheckBox" fmlaLink="$O$50" lockText="1" noThreeD="1"/>
</file>

<file path=xl/ctrlProps/ctrlProp25.xml><?xml version="1.0" encoding="utf-8"?>
<formControlPr xmlns="http://schemas.microsoft.com/office/spreadsheetml/2009/9/main" objectType="CheckBox" fmlaLink="$O$51" lockText="1" noThreeD="1"/>
</file>

<file path=xl/ctrlProps/ctrlProp26.xml><?xml version="1.0" encoding="utf-8"?>
<formControlPr xmlns="http://schemas.microsoft.com/office/spreadsheetml/2009/9/main" objectType="CheckBox" fmlaLink="$O$53" lockText="1" noThreeD="1"/>
</file>

<file path=xl/ctrlProps/ctrlProp27.xml><?xml version="1.0" encoding="utf-8"?>
<formControlPr xmlns="http://schemas.microsoft.com/office/spreadsheetml/2009/9/main" objectType="CheckBox" fmlaLink="$O$57" lockText="1" noThreeD="1"/>
</file>

<file path=xl/ctrlProps/ctrlProp28.xml><?xml version="1.0" encoding="utf-8"?>
<formControlPr xmlns="http://schemas.microsoft.com/office/spreadsheetml/2009/9/main" objectType="CheckBox" fmlaLink="$O$55" lockText="1" noThreeD="1"/>
</file>

<file path=xl/ctrlProps/ctrlProp29.xml><?xml version="1.0" encoding="utf-8"?>
<formControlPr xmlns="http://schemas.microsoft.com/office/spreadsheetml/2009/9/main" objectType="CheckBox" fmlaLink="$O$58" lockText="1" noThreeD="1"/>
</file>

<file path=xl/ctrlProps/ctrlProp3.xml><?xml version="1.0" encoding="utf-8"?>
<formControlPr xmlns="http://schemas.microsoft.com/office/spreadsheetml/2009/9/main" objectType="CheckBox" fmlaLink="$O$27" lockText="1" noThreeD="1"/>
</file>

<file path=xl/ctrlProps/ctrlProp30.xml><?xml version="1.0" encoding="utf-8"?>
<formControlPr xmlns="http://schemas.microsoft.com/office/spreadsheetml/2009/9/main" objectType="CheckBox" fmlaLink="$O$59" lockText="1" noThreeD="1"/>
</file>

<file path=xl/ctrlProps/ctrlProp31.xml><?xml version="1.0" encoding="utf-8"?>
<formControlPr xmlns="http://schemas.microsoft.com/office/spreadsheetml/2009/9/main" objectType="CheckBox" fmlaLink="$O$60" lockText="1" noThreeD="1"/>
</file>

<file path=xl/ctrlProps/ctrlProp32.xml><?xml version="1.0" encoding="utf-8"?>
<formControlPr xmlns="http://schemas.microsoft.com/office/spreadsheetml/2009/9/main" objectType="CheckBox" fmlaLink="$O$61" lockText="1" noThreeD="1"/>
</file>

<file path=xl/ctrlProps/ctrlProp33.xml><?xml version="1.0" encoding="utf-8"?>
<formControlPr xmlns="http://schemas.microsoft.com/office/spreadsheetml/2009/9/main" objectType="CheckBox" fmlaLink="$O$62" lockText="1" noThreeD="1"/>
</file>

<file path=xl/ctrlProps/ctrlProp34.xml><?xml version="1.0" encoding="utf-8"?>
<formControlPr xmlns="http://schemas.microsoft.com/office/spreadsheetml/2009/9/main" objectType="CheckBox" fmlaLink="$O$63" lockText="1" noThreeD="1"/>
</file>

<file path=xl/ctrlProps/ctrlProp35.xml><?xml version="1.0" encoding="utf-8"?>
<formControlPr xmlns="http://schemas.microsoft.com/office/spreadsheetml/2009/9/main" objectType="CheckBox" fmlaLink="$O$68" lockText="1" noThreeD="1"/>
</file>

<file path=xl/ctrlProps/ctrlProp36.xml><?xml version="1.0" encoding="utf-8"?>
<formControlPr xmlns="http://schemas.microsoft.com/office/spreadsheetml/2009/9/main" objectType="CheckBox" fmlaLink="$O$71" lockText="1" noThreeD="1"/>
</file>

<file path=xl/ctrlProps/ctrlProp37.xml><?xml version="1.0" encoding="utf-8"?>
<formControlPr xmlns="http://schemas.microsoft.com/office/spreadsheetml/2009/9/main" objectType="CheckBox" fmlaLink="$O$74" lockText="1" noThreeD="1"/>
</file>

<file path=xl/ctrlProps/ctrlProp38.xml><?xml version="1.0" encoding="utf-8"?>
<formControlPr xmlns="http://schemas.microsoft.com/office/spreadsheetml/2009/9/main" objectType="CheckBox" fmlaLink="$O$75" lockText="1" noThreeD="1"/>
</file>

<file path=xl/ctrlProps/ctrlProp39.xml><?xml version="1.0" encoding="utf-8"?>
<formControlPr xmlns="http://schemas.microsoft.com/office/spreadsheetml/2009/9/main" objectType="CheckBox" fmlaLink="$O$76" lockText="1" noThreeD="1"/>
</file>

<file path=xl/ctrlProps/ctrlProp4.xml><?xml version="1.0" encoding="utf-8"?>
<formControlPr xmlns="http://schemas.microsoft.com/office/spreadsheetml/2009/9/main" objectType="CheckBox" fmlaLink="$O$28" lockText="1" noThreeD="1"/>
</file>

<file path=xl/ctrlProps/ctrlProp40.xml><?xml version="1.0" encoding="utf-8"?>
<formControlPr xmlns="http://schemas.microsoft.com/office/spreadsheetml/2009/9/main" objectType="CheckBox" fmlaLink="$O$77" lockText="1" noThreeD="1"/>
</file>

<file path=xl/ctrlProps/ctrlProp41.xml><?xml version="1.0" encoding="utf-8"?>
<formControlPr xmlns="http://schemas.microsoft.com/office/spreadsheetml/2009/9/main" objectType="CheckBox" fmlaLink="$O$78" lockText="1" noThreeD="1"/>
</file>

<file path=xl/ctrlProps/ctrlProp42.xml><?xml version="1.0" encoding="utf-8"?>
<formControlPr xmlns="http://schemas.microsoft.com/office/spreadsheetml/2009/9/main" objectType="CheckBox" fmlaLink="$O$79" lockText="1" noThreeD="1"/>
</file>

<file path=xl/ctrlProps/ctrlProp43.xml><?xml version="1.0" encoding="utf-8"?>
<formControlPr xmlns="http://schemas.microsoft.com/office/spreadsheetml/2009/9/main" objectType="CheckBox" fmlaLink="$O$80" lockText="1" noThreeD="1"/>
</file>

<file path=xl/ctrlProps/ctrlProp44.xml><?xml version="1.0" encoding="utf-8"?>
<formControlPr xmlns="http://schemas.microsoft.com/office/spreadsheetml/2009/9/main" objectType="CheckBox" fmlaLink="$O$82" lockText="1" noThreeD="1"/>
</file>

<file path=xl/ctrlProps/ctrlProp45.xml><?xml version="1.0" encoding="utf-8"?>
<formControlPr xmlns="http://schemas.microsoft.com/office/spreadsheetml/2009/9/main" objectType="CheckBox" fmlaLink="$O$83" lockText="1" noThreeD="1"/>
</file>

<file path=xl/ctrlProps/ctrlProp46.xml><?xml version="1.0" encoding="utf-8"?>
<formControlPr xmlns="http://schemas.microsoft.com/office/spreadsheetml/2009/9/main" objectType="CheckBox" fmlaLink="$O$86" lockText="1" noThreeD="1"/>
</file>

<file path=xl/ctrlProps/ctrlProp47.xml><?xml version="1.0" encoding="utf-8"?>
<formControlPr xmlns="http://schemas.microsoft.com/office/spreadsheetml/2009/9/main" objectType="CheckBox" fmlaLink="$O$87" lockText="1" noThreeD="1"/>
</file>

<file path=xl/ctrlProps/ctrlProp48.xml><?xml version="1.0" encoding="utf-8"?>
<formControlPr xmlns="http://schemas.microsoft.com/office/spreadsheetml/2009/9/main" objectType="CheckBox" fmlaLink="$Q$88" lockText="1" noThreeD="1"/>
</file>

<file path=xl/ctrlProps/ctrlProp49.xml><?xml version="1.0" encoding="utf-8"?>
<formControlPr xmlns="http://schemas.microsoft.com/office/spreadsheetml/2009/9/main" objectType="CheckBox" fmlaLink="$Q$89" lockText="1" noThreeD="1"/>
</file>

<file path=xl/ctrlProps/ctrlProp5.xml><?xml version="1.0" encoding="utf-8"?>
<formControlPr xmlns="http://schemas.microsoft.com/office/spreadsheetml/2009/9/main" objectType="CheckBox" fmlaLink="$O$30" lockText="1" noThreeD="1"/>
</file>

<file path=xl/ctrlProps/ctrlProp50.xml><?xml version="1.0" encoding="utf-8"?>
<formControlPr xmlns="http://schemas.microsoft.com/office/spreadsheetml/2009/9/main" objectType="CheckBox" fmlaLink="$Q$90" lockText="1" noThreeD="1"/>
</file>

<file path=xl/ctrlProps/ctrlProp51.xml><?xml version="1.0" encoding="utf-8"?>
<formControlPr xmlns="http://schemas.microsoft.com/office/spreadsheetml/2009/9/main" objectType="CheckBox" fmlaLink="$Q$91" lockText="1" noThreeD="1"/>
</file>

<file path=xl/ctrlProps/ctrlProp52.xml><?xml version="1.0" encoding="utf-8"?>
<formControlPr xmlns="http://schemas.microsoft.com/office/spreadsheetml/2009/9/main" objectType="CheckBox" fmlaLink="$Q$92" lockText="1" noThreeD="1"/>
</file>

<file path=xl/ctrlProps/ctrlProp53.xml><?xml version="1.0" encoding="utf-8"?>
<formControlPr xmlns="http://schemas.microsoft.com/office/spreadsheetml/2009/9/main" objectType="CheckBox" fmlaLink="$Q$93" lockText="1" noThreeD="1"/>
</file>

<file path=xl/ctrlProps/ctrlProp54.xml><?xml version="1.0" encoding="utf-8"?>
<formControlPr xmlns="http://schemas.microsoft.com/office/spreadsheetml/2009/9/main" objectType="CheckBox" fmlaLink="$Q$98" lockText="1" noThreeD="1"/>
</file>

<file path=xl/ctrlProps/ctrlProp55.xml><?xml version="1.0" encoding="utf-8"?>
<formControlPr xmlns="http://schemas.microsoft.com/office/spreadsheetml/2009/9/main" objectType="CheckBox" fmlaLink="$Q$99" lockText="1" noThreeD="1"/>
</file>

<file path=xl/ctrlProps/ctrlProp56.xml><?xml version="1.0" encoding="utf-8"?>
<formControlPr xmlns="http://schemas.microsoft.com/office/spreadsheetml/2009/9/main" objectType="CheckBox" fmlaLink="$Q$104" lockText="1" noThreeD="1"/>
</file>

<file path=xl/ctrlProps/ctrlProp57.xml><?xml version="1.0" encoding="utf-8"?>
<formControlPr xmlns="http://schemas.microsoft.com/office/spreadsheetml/2009/9/main" objectType="CheckBox" fmlaLink="$Q$105" lockText="1" noThreeD="1"/>
</file>

<file path=xl/ctrlProps/ctrlProp58.xml><?xml version="1.0" encoding="utf-8"?>
<formControlPr xmlns="http://schemas.microsoft.com/office/spreadsheetml/2009/9/main" objectType="CheckBox" fmlaLink="$Q$106" lockText="1" noThreeD="1"/>
</file>

<file path=xl/ctrlProps/ctrlProp59.xml><?xml version="1.0" encoding="utf-8"?>
<formControlPr xmlns="http://schemas.microsoft.com/office/spreadsheetml/2009/9/main" objectType="CheckBox" fmlaLink="$Q$107" lockText="1" noThreeD="1"/>
</file>

<file path=xl/ctrlProps/ctrlProp6.xml><?xml version="1.0" encoding="utf-8"?>
<formControlPr xmlns="http://schemas.microsoft.com/office/spreadsheetml/2009/9/main" objectType="CheckBox" fmlaLink="$O$32" lockText="1" noThreeD="1"/>
</file>

<file path=xl/ctrlProps/ctrlProp60.xml><?xml version="1.0" encoding="utf-8"?>
<formControlPr xmlns="http://schemas.microsoft.com/office/spreadsheetml/2009/9/main" objectType="CheckBox" fmlaLink="$Q$108" lockText="1" noThreeD="1"/>
</file>

<file path=xl/ctrlProps/ctrlProp61.xml><?xml version="1.0" encoding="utf-8"?>
<formControlPr xmlns="http://schemas.microsoft.com/office/spreadsheetml/2009/9/main" objectType="CheckBox" fmlaLink="$Q$109" lockText="1" noThreeD="1"/>
</file>

<file path=xl/ctrlProps/ctrlProp62.xml><?xml version="1.0" encoding="utf-8"?>
<formControlPr xmlns="http://schemas.microsoft.com/office/spreadsheetml/2009/9/main" objectType="CheckBox" fmlaLink="$Q$110" lockText="1" noThreeD="1"/>
</file>

<file path=xl/ctrlProps/ctrlProp63.xml><?xml version="1.0" encoding="utf-8"?>
<formControlPr xmlns="http://schemas.microsoft.com/office/spreadsheetml/2009/9/main" objectType="CheckBox" fmlaLink="$Q$111" lockText="1" noThreeD="1"/>
</file>

<file path=xl/ctrlProps/ctrlProp64.xml><?xml version="1.0" encoding="utf-8"?>
<formControlPr xmlns="http://schemas.microsoft.com/office/spreadsheetml/2009/9/main" objectType="CheckBox" fmlaLink="$Q$112" lockText="1" noThreeD="1"/>
</file>

<file path=xl/ctrlProps/ctrlProp65.xml><?xml version="1.0" encoding="utf-8"?>
<formControlPr xmlns="http://schemas.microsoft.com/office/spreadsheetml/2009/9/main" objectType="CheckBox" fmlaLink="$Q$117" lockText="1" noThreeD="1"/>
</file>

<file path=xl/ctrlProps/ctrlProp66.xml><?xml version="1.0" encoding="utf-8"?>
<formControlPr xmlns="http://schemas.microsoft.com/office/spreadsheetml/2009/9/main" objectType="CheckBox" fmlaLink="$Q$118" lockText="1" noThreeD="1"/>
</file>

<file path=xl/ctrlProps/ctrlProp67.xml><?xml version="1.0" encoding="utf-8"?>
<formControlPr xmlns="http://schemas.microsoft.com/office/spreadsheetml/2009/9/main" objectType="CheckBox" fmlaLink="$Q$119" lockText="1" noThreeD="1"/>
</file>

<file path=xl/ctrlProps/ctrlProp68.xml><?xml version="1.0" encoding="utf-8"?>
<formControlPr xmlns="http://schemas.microsoft.com/office/spreadsheetml/2009/9/main" objectType="CheckBox" fmlaLink="$Q$120" lockText="1" noThreeD="1"/>
</file>

<file path=xl/ctrlProps/ctrlProp69.xml><?xml version="1.0" encoding="utf-8"?>
<formControlPr xmlns="http://schemas.microsoft.com/office/spreadsheetml/2009/9/main" objectType="CheckBox" fmlaLink="$Q$122" lockText="1" noThreeD="1"/>
</file>

<file path=xl/ctrlProps/ctrlProp7.xml><?xml version="1.0" encoding="utf-8"?>
<formControlPr xmlns="http://schemas.microsoft.com/office/spreadsheetml/2009/9/main" objectType="CheckBox" fmlaLink="$O$33" lockText="1" noThreeD="1"/>
</file>

<file path=xl/ctrlProps/ctrlProp70.xml><?xml version="1.0" encoding="utf-8"?>
<formControlPr xmlns="http://schemas.microsoft.com/office/spreadsheetml/2009/9/main" objectType="CheckBox" fmlaLink="$Q$123" lockText="1" noThreeD="1"/>
</file>

<file path=xl/ctrlProps/ctrlProp71.xml><?xml version="1.0" encoding="utf-8"?>
<formControlPr xmlns="http://schemas.microsoft.com/office/spreadsheetml/2009/9/main" objectType="CheckBox" fmlaLink="$Q$124" lockText="1" noThreeD="1"/>
</file>

<file path=xl/ctrlProps/ctrlProp72.xml><?xml version="1.0" encoding="utf-8"?>
<formControlPr xmlns="http://schemas.microsoft.com/office/spreadsheetml/2009/9/main" objectType="CheckBox" fmlaLink="$Q$125" lockText="1" noThreeD="1"/>
</file>

<file path=xl/ctrlProps/ctrlProp73.xml><?xml version="1.0" encoding="utf-8"?>
<formControlPr xmlns="http://schemas.microsoft.com/office/spreadsheetml/2009/9/main" objectType="CheckBox" fmlaLink="$Q$127" lockText="1" noThreeD="1"/>
</file>

<file path=xl/ctrlProps/ctrlProp74.xml><?xml version="1.0" encoding="utf-8"?>
<formControlPr xmlns="http://schemas.microsoft.com/office/spreadsheetml/2009/9/main" objectType="CheckBox" fmlaLink="$Q$129" lockText="1" noThreeD="1"/>
</file>

<file path=xl/ctrlProps/ctrlProp75.xml><?xml version="1.0" encoding="utf-8"?>
<formControlPr xmlns="http://schemas.microsoft.com/office/spreadsheetml/2009/9/main" objectType="CheckBox" fmlaLink="$Q$130" lockText="1" noThreeD="1"/>
</file>

<file path=xl/ctrlProps/ctrlProp76.xml><?xml version="1.0" encoding="utf-8"?>
<formControlPr xmlns="http://schemas.microsoft.com/office/spreadsheetml/2009/9/main" objectType="CheckBox" fmlaLink="$Q$131" lockText="1" noThreeD="1"/>
</file>

<file path=xl/ctrlProps/ctrlProp77.xml><?xml version="1.0" encoding="utf-8"?>
<formControlPr xmlns="http://schemas.microsoft.com/office/spreadsheetml/2009/9/main" objectType="CheckBox" fmlaLink="$Q$132" lockText="1" noThreeD="1"/>
</file>

<file path=xl/ctrlProps/ctrlProp78.xml><?xml version="1.0" encoding="utf-8"?>
<formControlPr xmlns="http://schemas.microsoft.com/office/spreadsheetml/2009/9/main" objectType="CheckBox" fmlaLink="$Q$133" lockText="1" noThreeD="1"/>
</file>

<file path=xl/ctrlProps/ctrlProp79.xml><?xml version="1.0" encoding="utf-8"?>
<formControlPr xmlns="http://schemas.microsoft.com/office/spreadsheetml/2009/9/main" objectType="CheckBox" fmlaLink="$Q$134" lockText="1" noThreeD="1"/>
</file>

<file path=xl/ctrlProps/ctrlProp8.xml><?xml version="1.0" encoding="utf-8"?>
<formControlPr xmlns="http://schemas.microsoft.com/office/spreadsheetml/2009/9/main" objectType="CheckBox" fmlaLink="$O$35" lockText="1" noThreeD="1"/>
</file>

<file path=xl/ctrlProps/ctrlProp80.xml><?xml version="1.0" encoding="utf-8"?>
<formControlPr xmlns="http://schemas.microsoft.com/office/spreadsheetml/2009/9/main" objectType="CheckBox" fmlaLink="$Q$135" lockText="1" noThreeD="1"/>
</file>

<file path=xl/ctrlProps/ctrlProp9.xml><?xml version="1.0" encoding="utf-8"?>
<formControlPr xmlns="http://schemas.microsoft.com/office/spreadsheetml/2009/9/main" objectType="CheckBox" fmlaLink="$O$3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xdr:colOff>
          <xdr:row>24</xdr:row>
          <xdr:rowOff>15240</xdr:rowOff>
        </xdr:from>
        <xdr:to>
          <xdr:col>2</xdr:col>
          <xdr:colOff>15240</xdr:colOff>
          <xdr:row>25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25</xdr:row>
          <xdr:rowOff>15240</xdr:rowOff>
        </xdr:from>
        <xdr:to>
          <xdr:col>2</xdr:col>
          <xdr:colOff>15240</xdr:colOff>
          <xdr:row>26</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26</xdr:row>
          <xdr:rowOff>15240</xdr:rowOff>
        </xdr:from>
        <xdr:to>
          <xdr:col>2</xdr:col>
          <xdr:colOff>22860</xdr:colOff>
          <xdr:row>26</xdr:row>
          <xdr:rowOff>327660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27</xdr:row>
          <xdr:rowOff>15240</xdr:rowOff>
        </xdr:from>
        <xdr:to>
          <xdr:col>2</xdr:col>
          <xdr:colOff>15240</xdr:colOff>
          <xdr:row>28</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29</xdr:row>
          <xdr:rowOff>15240</xdr:rowOff>
        </xdr:from>
        <xdr:to>
          <xdr:col>2</xdr:col>
          <xdr:colOff>22860</xdr:colOff>
          <xdr:row>30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31</xdr:row>
          <xdr:rowOff>15240</xdr:rowOff>
        </xdr:from>
        <xdr:to>
          <xdr:col>3</xdr:col>
          <xdr:colOff>15240</xdr:colOff>
          <xdr:row>32</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32</xdr:row>
          <xdr:rowOff>15240</xdr:rowOff>
        </xdr:from>
        <xdr:to>
          <xdr:col>3</xdr:col>
          <xdr:colOff>22860</xdr:colOff>
          <xdr:row>33</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34</xdr:row>
          <xdr:rowOff>15240</xdr:rowOff>
        </xdr:from>
        <xdr:to>
          <xdr:col>2</xdr:col>
          <xdr:colOff>22860</xdr:colOff>
          <xdr:row>34</xdr:row>
          <xdr:rowOff>327660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35</xdr:row>
          <xdr:rowOff>15240</xdr:rowOff>
        </xdr:from>
        <xdr:to>
          <xdr:col>2</xdr:col>
          <xdr:colOff>22860</xdr:colOff>
          <xdr:row>35</xdr:row>
          <xdr:rowOff>327660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6</xdr:col>
          <xdr:colOff>0</xdr:colOff>
          <xdr:row>38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0</xdr:colOff>
          <xdr:row>39</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0</xdr:colOff>
          <xdr:row>40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0</xdr:colOff>
          <xdr:row>43</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0</xdr:colOff>
          <xdr:row>44</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0</xdr:rowOff>
        </xdr:from>
        <xdr:to>
          <xdr:col>3</xdr:col>
          <xdr:colOff>0</xdr:colOff>
          <xdr:row>45</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3</xdr:col>
          <xdr:colOff>0</xdr:colOff>
          <xdr:row>46</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3</xdr:col>
          <xdr:colOff>0</xdr:colOff>
          <xdr:row>47</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3</xdr:col>
          <xdr:colOff>0</xdr:colOff>
          <xdr:row>48</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3</xdr:col>
          <xdr:colOff>0</xdr:colOff>
          <xdr:row>49</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3</xdr:col>
          <xdr:colOff>0</xdr:colOff>
          <xdr:row>50</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50</xdr:row>
          <xdr:rowOff>15240</xdr:rowOff>
        </xdr:from>
        <xdr:to>
          <xdr:col>2</xdr:col>
          <xdr:colOff>22860</xdr:colOff>
          <xdr:row>50</xdr:row>
          <xdr:rowOff>327660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52</xdr:row>
          <xdr:rowOff>15240</xdr:rowOff>
        </xdr:from>
        <xdr:to>
          <xdr:col>2</xdr:col>
          <xdr:colOff>15240</xdr:colOff>
          <xdr:row>52</xdr:row>
          <xdr:rowOff>327660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56</xdr:row>
          <xdr:rowOff>15240</xdr:rowOff>
        </xdr:from>
        <xdr:to>
          <xdr:col>2</xdr:col>
          <xdr:colOff>22860</xdr:colOff>
          <xdr:row>57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54</xdr:row>
          <xdr:rowOff>15240</xdr:rowOff>
        </xdr:from>
        <xdr:to>
          <xdr:col>2</xdr:col>
          <xdr:colOff>22860</xdr:colOff>
          <xdr:row>54</xdr:row>
          <xdr:rowOff>327660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57</xdr:row>
          <xdr:rowOff>0</xdr:rowOff>
        </xdr:from>
        <xdr:to>
          <xdr:col>2</xdr:col>
          <xdr:colOff>15240</xdr:colOff>
          <xdr:row>58</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58</xdr:row>
          <xdr:rowOff>0</xdr:rowOff>
        </xdr:from>
        <xdr:to>
          <xdr:col>2</xdr:col>
          <xdr:colOff>15240</xdr:colOff>
          <xdr:row>59</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59</xdr:row>
          <xdr:rowOff>0</xdr:rowOff>
        </xdr:from>
        <xdr:to>
          <xdr:col>2</xdr:col>
          <xdr:colOff>15240</xdr:colOff>
          <xdr:row>60</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60</xdr:row>
          <xdr:rowOff>0</xdr:rowOff>
        </xdr:from>
        <xdr:to>
          <xdr:col>2</xdr:col>
          <xdr:colOff>15240</xdr:colOff>
          <xdr:row>61</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61</xdr:row>
          <xdr:rowOff>0</xdr:rowOff>
        </xdr:from>
        <xdr:to>
          <xdr:col>2</xdr:col>
          <xdr:colOff>15240</xdr:colOff>
          <xdr:row>62</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62</xdr:row>
          <xdr:rowOff>15240</xdr:rowOff>
        </xdr:from>
        <xdr:to>
          <xdr:col>2</xdr:col>
          <xdr:colOff>22860</xdr:colOff>
          <xdr:row>63</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67</xdr:row>
          <xdr:rowOff>15240</xdr:rowOff>
        </xdr:from>
        <xdr:to>
          <xdr:col>2</xdr:col>
          <xdr:colOff>22860</xdr:colOff>
          <xdr:row>67</xdr:row>
          <xdr:rowOff>327660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70</xdr:row>
          <xdr:rowOff>15240</xdr:rowOff>
        </xdr:from>
        <xdr:to>
          <xdr:col>2</xdr:col>
          <xdr:colOff>22860</xdr:colOff>
          <xdr:row>70</xdr:row>
          <xdr:rowOff>327660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73</xdr:row>
          <xdr:rowOff>0</xdr:rowOff>
        </xdr:from>
        <xdr:to>
          <xdr:col>2</xdr:col>
          <xdr:colOff>22860</xdr:colOff>
          <xdr:row>74</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74</xdr:row>
          <xdr:rowOff>0</xdr:rowOff>
        </xdr:from>
        <xdr:to>
          <xdr:col>2</xdr:col>
          <xdr:colOff>15240</xdr:colOff>
          <xdr:row>75</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75</xdr:row>
          <xdr:rowOff>0</xdr:rowOff>
        </xdr:from>
        <xdr:to>
          <xdr:col>2</xdr:col>
          <xdr:colOff>15240</xdr:colOff>
          <xdr:row>76</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76</xdr:row>
          <xdr:rowOff>0</xdr:rowOff>
        </xdr:from>
        <xdr:to>
          <xdr:col>2</xdr:col>
          <xdr:colOff>15240</xdr:colOff>
          <xdr:row>77</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77</xdr:row>
          <xdr:rowOff>0</xdr:rowOff>
        </xdr:from>
        <xdr:to>
          <xdr:col>2</xdr:col>
          <xdr:colOff>15240</xdr:colOff>
          <xdr:row>78</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78</xdr:row>
          <xdr:rowOff>0</xdr:rowOff>
        </xdr:from>
        <xdr:to>
          <xdr:col>2</xdr:col>
          <xdr:colOff>15240</xdr:colOff>
          <xdr:row>79</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79</xdr:row>
          <xdr:rowOff>0</xdr:rowOff>
        </xdr:from>
        <xdr:to>
          <xdr:col>2</xdr:col>
          <xdr:colOff>15240</xdr:colOff>
          <xdr:row>80</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81</xdr:row>
          <xdr:rowOff>0</xdr:rowOff>
        </xdr:from>
        <xdr:to>
          <xdr:col>2</xdr:col>
          <xdr:colOff>22860</xdr:colOff>
          <xdr:row>82</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82</xdr:row>
          <xdr:rowOff>15240</xdr:rowOff>
        </xdr:from>
        <xdr:to>
          <xdr:col>2</xdr:col>
          <xdr:colOff>22860</xdr:colOff>
          <xdr:row>82</xdr:row>
          <xdr:rowOff>327660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85</xdr:row>
          <xdr:rowOff>7620</xdr:rowOff>
        </xdr:from>
        <xdr:to>
          <xdr:col>2</xdr:col>
          <xdr:colOff>22860</xdr:colOff>
          <xdr:row>85</xdr:row>
          <xdr:rowOff>320040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86</xdr:row>
          <xdr:rowOff>15240</xdr:rowOff>
        </xdr:from>
        <xdr:to>
          <xdr:col>2</xdr:col>
          <xdr:colOff>22860</xdr:colOff>
          <xdr:row>86</xdr:row>
          <xdr:rowOff>327660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87</xdr:row>
          <xdr:rowOff>0</xdr:rowOff>
        </xdr:from>
        <xdr:to>
          <xdr:col>2</xdr:col>
          <xdr:colOff>15240</xdr:colOff>
          <xdr:row>88</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88</xdr:row>
          <xdr:rowOff>0</xdr:rowOff>
        </xdr:from>
        <xdr:to>
          <xdr:col>2</xdr:col>
          <xdr:colOff>15240</xdr:colOff>
          <xdr:row>89</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89</xdr:row>
          <xdr:rowOff>0</xdr:rowOff>
        </xdr:from>
        <xdr:to>
          <xdr:col>2</xdr:col>
          <xdr:colOff>22860</xdr:colOff>
          <xdr:row>90</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90</xdr:row>
          <xdr:rowOff>0</xdr:rowOff>
        </xdr:from>
        <xdr:to>
          <xdr:col>2</xdr:col>
          <xdr:colOff>22860</xdr:colOff>
          <xdr:row>91</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91</xdr:row>
          <xdr:rowOff>0</xdr:rowOff>
        </xdr:from>
        <xdr:to>
          <xdr:col>2</xdr:col>
          <xdr:colOff>15240</xdr:colOff>
          <xdr:row>92</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92</xdr:row>
          <xdr:rowOff>0</xdr:rowOff>
        </xdr:from>
        <xdr:to>
          <xdr:col>2</xdr:col>
          <xdr:colOff>22860</xdr:colOff>
          <xdr:row>93</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97</xdr:row>
          <xdr:rowOff>0</xdr:rowOff>
        </xdr:from>
        <xdr:to>
          <xdr:col>2</xdr:col>
          <xdr:colOff>15240</xdr:colOff>
          <xdr:row>98</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98</xdr:row>
          <xdr:rowOff>0</xdr:rowOff>
        </xdr:from>
        <xdr:to>
          <xdr:col>2</xdr:col>
          <xdr:colOff>15240</xdr:colOff>
          <xdr:row>99</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103</xdr:row>
          <xdr:rowOff>0</xdr:rowOff>
        </xdr:from>
        <xdr:to>
          <xdr:col>2</xdr:col>
          <xdr:colOff>15240</xdr:colOff>
          <xdr:row>104</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104</xdr:row>
          <xdr:rowOff>0</xdr:rowOff>
        </xdr:from>
        <xdr:to>
          <xdr:col>2</xdr:col>
          <xdr:colOff>15240</xdr:colOff>
          <xdr:row>105</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105</xdr:row>
          <xdr:rowOff>0</xdr:rowOff>
        </xdr:from>
        <xdr:to>
          <xdr:col>2</xdr:col>
          <xdr:colOff>15240</xdr:colOff>
          <xdr:row>106</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106</xdr:row>
          <xdr:rowOff>0</xdr:rowOff>
        </xdr:from>
        <xdr:to>
          <xdr:col>2</xdr:col>
          <xdr:colOff>15240</xdr:colOff>
          <xdr:row>107</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107</xdr:row>
          <xdr:rowOff>0</xdr:rowOff>
        </xdr:from>
        <xdr:to>
          <xdr:col>2</xdr:col>
          <xdr:colOff>7620</xdr:colOff>
          <xdr:row>108</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108</xdr:row>
          <xdr:rowOff>0</xdr:rowOff>
        </xdr:from>
        <xdr:to>
          <xdr:col>2</xdr:col>
          <xdr:colOff>15240</xdr:colOff>
          <xdr:row>109</xdr:row>
          <xdr:rowOff>7620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109</xdr:row>
          <xdr:rowOff>0</xdr:rowOff>
        </xdr:from>
        <xdr:to>
          <xdr:col>2</xdr:col>
          <xdr:colOff>15240</xdr:colOff>
          <xdr:row>110</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110</xdr:row>
          <xdr:rowOff>0</xdr:rowOff>
        </xdr:from>
        <xdr:to>
          <xdr:col>2</xdr:col>
          <xdr:colOff>15240</xdr:colOff>
          <xdr:row>111</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111</xdr:row>
          <xdr:rowOff>0</xdr:rowOff>
        </xdr:from>
        <xdr:to>
          <xdr:col>2</xdr:col>
          <xdr:colOff>15240</xdr:colOff>
          <xdr:row>112</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116</xdr:row>
          <xdr:rowOff>0</xdr:rowOff>
        </xdr:from>
        <xdr:to>
          <xdr:col>2</xdr:col>
          <xdr:colOff>15240</xdr:colOff>
          <xdr:row>117</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117</xdr:row>
          <xdr:rowOff>0</xdr:rowOff>
        </xdr:from>
        <xdr:to>
          <xdr:col>2</xdr:col>
          <xdr:colOff>15240</xdr:colOff>
          <xdr:row>118</xdr:row>
          <xdr:rowOff>7620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118</xdr:row>
          <xdr:rowOff>0</xdr:rowOff>
        </xdr:from>
        <xdr:to>
          <xdr:col>2</xdr:col>
          <xdr:colOff>15240</xdr:colOff>
          <xdr:row>119</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119</xdr:row>
          <xdr:rowOff>0</xdr:rowOff>
        </xdr:from>
        <xdr:to>
          <xdr:col>2</xdr:col>
          <xdr:colOff>15240</xdr:colOff>
          <xdr:row>120</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121</xdr:row>
          <xdr:rowOff>0</xdr:rowOff>
        </xdr:from>
        <xdr:to>
          <xdr:col>2</xdr:col>
          <xdr:colOff>15240</xdr:colOff>
          <xdr:row>122</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122</xdr:row>
          <xdr:rowOff>0</xdr:rowOff>
        </xdr:from>
        <xdr:to>
          <xdr:col>2</xdr:col>
          <xdr:colOff>15240</xdr:colOff>
          <xdr:row>123</xdr:row>
          <xdr:rowOff>7620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123</xdr:row>
          <xdr:rowOff>0</xdr:rowOff>
        </xdr:from>
        <xdr:to>
          <xdr:col>2</xdr:col>
          <xdr:colOff>15240</xdr:colOff>
          <xdr:row>124</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124</xdr:row>
          <xdr:rowOff>0</xdr:rowOff>
        </xdr:from>
        <xdr:to>
          <xdr:col>2</xdr:col>
          <xdr:colOff>15240</xdr:colOff>
          <xdr:row>125</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126</xdr:row>
          <xdr:rowOff>0</xdr:rowOff>
        </xdr:from>
        <xdr:to>
          <xdr:col>2</xdr:col>
          <xdr:colOff>15240</xdr:colOff>
          <xdr:row>127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128</xdr:row>
          <xdr:rowOff>0</xdr:rowOff>
        </xdr:from>
        <xdr:to>
          <xdr:col>2</xdr:col>
          <xdr:colOff>0</xdr:colOff>
          <xdr:row>129</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129</xdr:row>
          <xdr:rowOff>0</xdr:rowOff>
        </xdr:from>
        <xdr:to>
          <xdr:col>2</xdr:col>
          <xdr:colOff>15240</xdr:colOff>
          <xdr:row>130</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130</xdr:row>
          <xdr:rowOff>7620</xdr:rowOff>
        </xdr:from>
        <xdr:to>
          <xdr:col>2</xdr:col>
          <xdr:colOff>7620</xdr:colOff>
          <xdr:row>131</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131</xdr:row>
          <xdr:rowOff>0</xdr:rowOff>
        </xdr:from>
        <xdr:to>
          <xdr:col>2</xdr:col>
          <xdr:colOff>7620</xdr:colOff>
          <xdr:row>132</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132</xdr:row>
          <xdr:rowOff>0</xdr:rowOff>
        </xdr:from>
        <xdr:to>
          <xdr:col>2</xdr:col>
          <xdr:colOff>0</xdr:colOff>
          <xdr:row>133</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133</xdr:row>
          <xdr:rowOff>0</xdr:rowOff>
        </xdr:from>
        <xdr:to>
          <xdr:col>2</xdr:col>
          <xdr:colOff>0</xdr:colOff>
          <xdr:row>134</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134</xdr:row>
          <xdr:rowOff>0</xdr:rowOff>
        </xdr:from>
        <xdr:to>
          <xdr:col>2</xdr:col>
          <xdr:colOff>15240</xdr:colOff>
          <xdr:row>135</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5A4E0-D51B-4155-83D8-3C6E192B9328}">
  <sheetPr codeName="Sheet1"/>
  <dimension ref="A1:V144"/>
  <sheetViews>
    <sheetView tabSelected="1" view="pageBreakPreview" zoomScaleNormal="100" zoomScaleSheetLayoutView="100" workbookViewId="0">
      <selection activeCell="A11" sqref="A11:M11"/>
    </sheetView>
  </sheetViews>
  <sheetFormatPr defaultRowHeight="10.8" x14ac:dyDescent="0.45"/>
  <cols>
    <col min="1" max="1" width="9.3984375" style="1" customWidth="1"/>
    <col min="2" max="3" width="2.69921875" style="1" customWidth="1"/>
    <col min="4" max="4" width="8.3984375" style="1" customWidth="1"/>
    <col min="5" max="5" width="18" style="1" customWidth="1"/>
    <col min="6" max="6" width="2.69921875" style="1" customWidth="1"/>
    <col min="7" max="7" width="8.3984375" style="1" customWidth="1"/>
    <col min="8" max="9" width="9" style="1" customWidth="1"/>
    <col min="10" max="10" width="3.09765625" style="1" customWidth="1"/>
    <col min="11" max="13" width="2.3984375" style="1" customWidth="1"/>
    <col min="14" max="16" width="8.796875" style="33"/>
    <col min="17" max="17" width="9.5" style="33" customWidth="1"/>
    <col min="18" max="18" width="8.796875" style="33"/>
    <col min="19" max="20" width="8.796875" style="34"/>
    <col min="21" max="21" width="9.59765625" style="34" customWidth="1"/>
    <col min="22" max="22" width="8.796875" style="33"/>
    <col min="23" max="16384" width="8.796875" style="1"/>
  </cols>
  <sheetData>
    <row r="1" spans="1:13" ht="36.6" customHeight="1" x14ac:dyDescent="0.15">
      <c r="A1" s="109" t="s">
        <v>8</v>
      </c>
      <c r="B1" s="110"/>
      <c r="C1" s="110"/>
      <c r="D1" s="110"/>
      <c r="E1" s="110"/>
      <c r="F1" s="110"/>
      <c r="G1" s="110"/>
      <c r="H1" s="110"/>
      <c r="I1" s="110"/>
      <c r="J1" s="110"/>
      <c r="K1" s="110"/>
      <c r="L1" s="110"/>
      <c r="M1" s="110"/>
    </row>
    <row r="2" spans="1:13" ht="10.8" customHeight="1" x14ac:dyDescent="0.15">
      <c r="A2" s="3"/>
      <c r="B2" s="3"/>
      <c r="C2" s="3"/>
      <c r="D2" s="3"/>
      <c r="E2" s="3"/>
      <c r="F2" s="3"/>
      <c r="G2" s="3"/>
      <c r="H2" s="3"/>
      <c r="I2" s="3"/>
      <c r="J2" s="3"/>
      <c r="K2" s="3"/>
      <c r="L2" s="3"/>
      <c r="M2" s="3"/>
    </row>
    <row r="3" spans="1:13" ht="18.600000000000001" customHeight="1" x14ac:dyDescent="0.45">
      <c r="A3" s="111" t="s">
        <v>46</v>
      </c>
      <c r="B3" s="112"/>
      <c r="C3" s="112"/>
      <c r="D3" s="112"/>
      <c r="E3" s="112"/>
      <c r="F3" s="112"/>
      <c r="G3" s="112"/>
      <c r="H3" s="112"/>
      <c r="I3" s="112"/>
      <c r="J3" s="112"/>
      <c r="K3" s="112"/>
      <c r="L3" s="112"/>
      <c r="M3" s="112"/>
    </row>
    <row r="4" spans="1:13" ht="52.2" customHeight="1" x14ac:dyDescent="0.45">
      <c r="A4" s="114" t="s">
        <v>48</v>
      </c>
      <c r="B4" s="114"/>
      <c r="C4" s="114"/>
      <c r="D4" s="114"/>
      <c r="E4" s="114"/>
      <c r="F4" s="114"/>
      <c r="G4" s="114"/>
      <c r="H4" s="114"/>
      <c r="I4" s="114"/>
      <c r="J4" s="114"/>
      <c r="K4" s="114"/>
      <c r="L4" s="114"/>
      <c r="M4" s="114"/>
    </row>
    <row r="5" spans="1:13" ht="22.2" customHeight="1" x14ac:dyDescent="0.45">
      <c r="A5" s="114" t="s">
        <v>10</v>
      </c>
      <c r="B5" s="115"/>
      <c r="C5" s="115"/>
      <c r="D5" s="115"/>
      <c r="E5" s="115"/>
      <c r="F5" s="115"/>
      <c r="G5" s="115"/>
      <c r="H5" s="115"/>
      <c r="I5" s="115"/>
      <c r="J5" s="115"/>
      <c r="K5" s="115"/>
      <c r="L5" s="115"/>
      <c r="M5" s="115"/>
    </row>
    <row r="6" spans="1:13" ht="22.2" customHeight="1" x14ac:dyDescent="0.45">
      <c r="A6" s="114" t="s">
        <v>9</v>
      </c>
      <c r="B6" s="115"/>
      <c r="C6" s="115"/>
      <c r="D6" s="115"/>
      <c r="E6" s="115"/>
      <c r="F6" s="115"/>
      <c r="G6" s="115"/>
      <c r="H6" s="115"/>
      <c r="I6" s="115"/>
      <c r="J6" s="115"/>
      <c r="K6" s="115"/>
      <c r="L6" s="115"/>
      <c r="M6" s="115"/>
    </row>
    <row r="7" spans="1:13" ht="13.2" customHeight="1" x14ac:dyDescent="0.45">
      <c r="A7" s="113" t="s">
        <v>11</v>
      </c>
      <c r="B7" s="113"/>
      <c r="C7" s="113"/>
      <c r="D7" s="113"/>
      <c r="E7" s="113"/>
      <c r="F7" s="113"/>
      <c r="G7" s="113"/>
      <c r="H7" s="113"/>
      <c r="I7" s="113"/>
      <c r="J7" s="113"/>
      <c r="K7" s="113"/>
      <c r="L7" s="113"/>
      <c r="M7" s="113"/>
    </row>
    <row r="8" spans="1:13" ht="13.2" customHeight="1" x14ac:dyDescent="0.45">
      <c r="A8" s="2"/>
      <c r="B8" s="2"/>
      <c r="C8" s="2"/>
      <c r="D8" s="5"/>
      <c r="E8" s="5"/>
      <c r="F8" s="5"/>
      <c r="G8" s="5"/>
      <c r="H8" s="5"/>
      <c r="I8" s="5"/>
      <c r="J8" s="5"/>
      <c r="K8" s="2"/>
      <c r="L8" s="2"/>
      <c r="M8" s="2"/>
    </row>
    <row r="9" spans="1:13" ht="13.2" customHeight="1" x14ac:dyDescent="0.45">
      <c r="A9" s="2"/>
      <c r="B9" s="2"/>
      <c r="C9" s="2"/>
      <c r="D9" s="5"/>
      <c r="E9" s="5"/>
      <c r="F9" s="5"/>
      <c r="G9" s="5"/>
      <c r="H9" s="5"/>
      <c r="I9" s="5"/>
      <c r="J9" s="5"/>
      <c r="K9" s="2"/>
      <c r="L9" s="2"/>
      <c r="M9" s="2"/>
    </row>
    <row r="10" spans="1:13" ht="16.8" customHeight="1" x14ac:dyDescent="0.45">
      <c r="A10" s="6" t="s">
        <v>0</v>
      </c>
    </row>
    <row r="11" spans="1:13" ht="57.6" customHeight="1" x14ac:dyDescent="0.45">
      <c r="A11" s="108"/>
      <c r="B11" s="99"/>
      <c r="C11" s="99"/>
      <c r="D11" s="99"/>
      <c r="E11" s="99"/>
      <c r="F11" s="99"/>
      <c r="G11" s="99"/>
      <c r="H11" s="99"/>
      <c r="I11" s="99"/>
      <c r="J11" s="99"/>
      <c r="K11" s="99"/>
      <c r="L11" s="99"/>
      <c r="M11" s="100"/>
    </row>
    <row r="12" spans="1:13" ht="13.2" customHeight="1" x14ac:dyDescent="0.45"/>
    <row r="13" spans="1:13" ht="13.2" customHeight="1" x14ac:dyDescent="0.45"/>
    <row r="14" spans="1:13" ht="12" x14ac:dyDescent="0.45">
      <c r="A14" s="6" t="s">
        <v>1</v>
      </c>
    </row>
    <row r="15" spans="1:13" ht="57.6" customHeight="1" x14ac:dyDescent="0.45">
      <c r="A15" s="108"/>
      <c r="B15" s="99"/>
      <c r="C15" s="99"/>
      <c r="D15" s="99"/>
      <c r="E15" s="99"/>
      <c r="F15" s="99"/>
      <c r="G15" s="99"/>
      <c r="H15" s="99"/>
      <c r="I15" s="99"/>
      <c r="J15" s="99"/>
      <c r="K15" s="99"/>
      <c r="L15" s="99"/>
      <c r="M15" s="100"/>
    </row>
    <row r="16" spans="1:13" ht="13.2" customHeight="1" x14ac:dyDescent="0.45"/>
    <row r="17" spans="1:22" ht="13.2" customHeight="1" x14ac:dyDescent="0.45"/>
    <row r="18" spans="1:22" ht="13.2" customHeight="1" x14ac:dyDescent="0.45"/>
    <row r="19" spans="1:22" ht="12.6" customHeight="1" x14ac:dyDescent="0.45"/>
    <row r="20" spans="1:22" ht="10.199999999999999" customHeight="1" x14ac:dyDescent="0.45">
      <c r="H20" s="46" t="s">
        <v>13</v>
      </c>
      <c r="I20" s="46"/>
      <c r="J20" s="46"/>
      <c r="K20" s="46"/>
      <c r="L20" s="46"/>
      <c r="M20" s="46"/>
    </row>
    <row r="21" spans="1:22" ht="10.199999999999999" customHeight="1" x14ac:dyDescent="0.45">
      <c r="H21" s="46"/>
      <c r="I21" s="46"/>
      <c r="J21" s="46"/>
      <c r="K21" s="46"/>
      <c r="L21" s="46"/>
      <c r="M21" s="46"/>
    </row>
    <row r="22" spans="1:22" ht="18.600000000000001" customHeight="1" x14ac:dyDescent="0.45">
      <c r="A22" s="7" t="s">
        <v>2</v>
      </c>
      <c r="H22" s="47"/>
      <c r="I22" s="47"/>
      <c r="J22" s="47"/>
      <c r="K22" s="47"/>
      <c r="L22" s="47"/>
      <c r="M22" s="47"/>
      <c r="P22" s="35"/>
    </row>
    <row r="23" spans="1:22" ht="15" customHeight="1" x14ac:dyDescent="0.45">
      <c r="A23" s="88" t="s">
        <v>3</v>
      </c>
      <c r="B23" s="56" t="s">
        <v>12</v>
      </c>
      <c r="C23" s="56"/>
      <c r="D23" s="56"/>
      <c r="E23" s="56"/>
      <c r="F23" s="56"/>
      <c r="G23" s="56"/>
      <c r="H23" s="56"/>
      <c r="I23" s="56"/>
      <c r="J23" s="56"/>
      <c r="K23" s="56" t="s">
        <v>7</v>
      </c>
      <c r="L23" s="56"/>
      <c r="M23" s="56"/>
    </row>
    <row r="24" spans="1:22" ht="32.4" customHeight="1" x14ac:dyDescent="0.45">
      <c r="A24" s="88"/>
      <c r="B24" s="56"/>
      <c r="C24" s="56"/>
      <c r="D24" s="56"/>
      <c r="E24" s="56"/>
      <c r="F24" s="56"/>
      <c r="G24" s="56"/>
      <c r="H24" s="56"/>
      <c r="I24" s="56"/>
      <c r="J24" s="56"/>
      <c r="K24" s="8" t="s">
        <v>4</v>
      </c>
      <c r="L24" s="8" t="s">
        <v>5</v>
      </c>
      <c r="M24" s="8" t="s">
        <v>6</v>
      </c>
      <c r="O24" s="36" t="s">
        <v>150</v>
      </c>
      <c r="P24" s="36" t="s">
        <v>151</v>
      </c>
      <c r="Q24" s="36" t="s">
        <v>152</v>
      </c>
      <c r="S24" s="37" t="s">
        <v>150</v>
      </c>
      <c r="T24" s="37" t="s">
        <v>151</v>
      </c>
      <c r="U24" s="37" t="s">
        <v>152</v>
      </c>
    </row>
    <row r="25" spans="1:22" ht="33" customHeight="1" x14ac:dyDescent="0.45">
      <c r="A25" s="70" t="s">
        <v>49</v>
      </c>
      <c r="B25" s="10"/>
      <c r="C25" s="73" t="s">
        <v>14</v>
      </c>
      <c r="D25" s="73"/>
      <c r="E25" s="73"/>
      <c r="F25" s="73"/>
      <c r="G25" s="73"/>
      <c r="H25" s="73"/>
      <c r="I25" s="73"/>
      <c r="J25" s="76"/>
      <c r="K25" s="116">
        <v>2</v>
      </c>
      <c r="L25" s="116"/>
      <c r="M25" s="116"/>
      <c r="N25" s="42"/>
      <c r="O25" s="42" t="b">
        <v>0</v>
      </c>
      <c r="P25" s="42"/>
      <c r="Q25" s="42"/>
      <c r="R25" s="42"/>
      <c r="S25" s="43">
        <f>IF(OR(O25=TRUE,O26=TRUE),2,0)</f>
        <v>0</v>
      </c>
      <c r="T25" s="43"/>
      <c r="U25" s="43"/>
      <c r="V25" s="42"/>
    </row>
    <row r="26" spans="1:22" ht="33" customHeight="1" x14ac:dyDescent="0.45">
      <c r="A26" s="92"/>
      <c r="B26" s="11"/>
      <c r="C26" s="57" t="s">
        <v>153</v>
      </c>
      <c r="D26" s="57"/>
      <c r="E26" s="57"/>
      <c r="F26" s="57"/>
      <c r="G26" s="57"/>
      <c r="H26" s="57"/>
      <c r="I26" s="57"/>
      <c r="J26" s="98"/>
      <c r="K26" s="116"/>
      <c r="L26" s="116"/>
      <c r="M26" s="116"/>
      <c r="N26" s="42"/>
      <c r="O26" s="42" t="b">
        <v>0</v>
      </c>
      <c r="P26" s="42"/>
      <c r="Q26" s="42"/>
      <c r="R26" s="42"/>
      <c r="S26" s="43"/>
      <c r="T26" s="43"/>
      <c r="U26" s="43"/>
      <c r="V26" s="42"/>
    </row>
    <row r="27" spans="1:22" ht="26.4" customHeight="1" x14ac:dyDescent="0.45">
      <c r="A27" s="92"/>
      <c r="B27" s="10"/>
      <c r="C27" s="74" t="s">
        <v>15</v>
      </c>
      <c r="D27" s="74"/>
      <c r="E27" s="74"/>
      <c r="F27" s="74"/>
      <c r="G27" s="74"/>
      <c r="H27" s="74"/>
      <c r="I27" s="74"/>
      <c r="J27" s="75"/>
      <c r="K27" s="116">
        <v>1</v>
      </c>
      <c r="L27" s="116"/>
      <c r="M27" s="116"/>
      <c r="N27" s="42"/>
      <c r="O27" s="42" t="b">
        <v>0</v>
      </c>
      <c r="P27" s="42"/>
      <c r="Q27" s="42"/>
      <c r="R27" s="42"/>
      <c r="S27" s="43">
        <f>IF(OR(O27=TRUE,O28=TRUE),1,0)</f>
        <v>0</v>
      </c>
      <c r="T27" s="43"/>
      <c r="U27" s="43"/>
      <c r="V27" s="42"/>
    </row>
    <row r="28" spans="1:22" ht="33" customHeight="1" x14ac:dyDescent="0.45">
      <c r="A28" s="92"/>
      <c r="B28" s="105"/>
      <c r="C28" s="51" t="s">
        <v>16</v>
      </c>
      <c r="D28" s="51"/>
      <c r="E28" s="51"/>
      <c r="F28" s="51"/>
      <c r="G28" s="51"/>
      <c r="H28" s="51"/>
      <c r="I28" s="51"/>
      <c r="J28" s="107"/>
      <c r="K28" s="116"/>
      <c r="L28" s="116"/>
      <c r="M28" s="116"/>
      <c r="N28" s="42"/>
      <c r="O28" s="42" t="b">
        <v>0</v>
      </c>
      <c r="P28" s="42"/>
      <c r="Q28" s="42"/>
      <c r="R28" s="42"/>
      <c r="S28" s="43"/>
      <c r="T28" s="43"/>
      <c r="U28" s="43"/>
      <c r="V28" s="42"/>
    </row>
    <row r="29" spans="1:22" ht="19.8" customHeight="1" x14ac:dyDescent="0.45">
      <c r="A29" s="95"/>
      <c r="B29" s="106"/>
      <c r="C29" s="82" t="s">
        <v>17</v>
      </c>
      <c r="D29" s="82"/>
      <c r="E29" s="83"/>
      <c r="F29" s="83"/>
      <c r="G29" s="83"/>
      <c r="H29" s="83"/>
      <c r="I29" s="83"/>
      <c r="J29" s="12" t="s">
        <v>18</v>
      </c>
      <c r="K29" s="116"/>
      <c r="L29" s="116"/>
      <c r="M29" s="116"/>
      <c r="N29" s="42"/>
      <c r="O29" s="42"/>
      <c r="P29" s="42"/>
      <c r="Q29" s="42"/>
      <c r="R29" s="42"/>
      <c r="S29" s="43"/>
      <c r="T29" s="43"/>
      <c r="U29" s="43"/>
      <c r="V29" s="42"/>
    </row>
    <row r="30" spans="1:22" ht="33" customHeight="1" x14ac:dyDescent="0.45">
      <c r="A30" s="70" t="s">
        <v>50</v>
      </c>
      <c r="B30" s="13"/>
      <c r="C30" s="58" t="s">
        <v>154</v>
      </c>
      <c r="D30" s="58"/>
      <c r="E30" s="58"/>
      <c r="F30" s="58"/>
      <c r="G30" s="58"/>
      <c r="H30" s="58"/>
      <c r="I30" s="58"/>
      <c r="J30" s="59"/>
      <c r="K30" s="117">
        <v>1</v>
      </c>
      <c r="L30" s="117"/>
      <c r="M30" s="117"/>
      <c r="N30" s="42"/>
      <c r="O30" s="42" t="b">
        <v>0</v>
      </c>
      <c r="P30" s="42"/>
      <c r="Q30" s="42"/>
      <c r="R30" s="42"/>
      <c r="S30" s="43">
        <f>IF(O30=TRUE,1,0)</f>
        <v>0</v>
      </c>
      <c r="T30" s="43"/>
      <c r="U30" s="43"/>
      <c r="V30" s="42"/>
    </row>
    <row r="31" spans="1:22" ht="26.4" customHeight="1" x14ac:dyDescent="0.45">
      <c r="A31" s="71"/>
      <c r="B31" s="77"/>
      <c r="C31" s="74" t="s">
        <v>19</v>
      </c>
      <c r="D31" s="74"/>
      <c r="E31" s="74"/>
      <c r="F31" s="74"/>
      <c r="G31" s="74"/>
      <c r="H31" s="74"/>
      <c r="I31" s="74"/>
      <c r="J31" s="75"/>
      <c r="K31" s="118" t="s">
        <v>22</v>
      </c>
      <c r="L31" s="116"/>
      <c r="M31" s="116"/>
      <c r="N31" s="42"/>
      <c r="O31" s="42"/>
      <c r="P31" s="42"/>
      <c r="Q31" s="42"/>
      <c r="R31" s="42"/>
      <c r="S31" s="43"/>
      <c r="T31" s="43"/>
      <c r="U31" s="43"/>
      <c r="V31" s="42"/>
    </row>
    <row r="32" spans="1:22" ht="19.8" customHeight="1" x14ac:dyDescent="0.45">
      <c r="A32" s="71"/>
      <c r="B32" s="78"/>
      <c r="C32" s="96" t="s">
        <v>20</v>
      </c>
      <c r="D32" s="96"/>
      <c r="E32" s="97"/>
      <c r="F32" s="97"/>
      <c r="G32" s="97"/>
      <c r="H32" s="97"/>
      <c r="I32" s="97"/>
      <c r="J32" s="14" t="s">
        <v>18</v>
      </c>
      <c r="K32" s="118"/>
      <c r="L32" s="116"/>
      <c r="M32" s="116"/>
      <c r="N32" s="42"/>
      <c r="O32" s="42" t="b">
        <v>0</v>
      </c>
      <c r="P32" s="42"/>
      <c r="Q32" s="42"/>
      <c r="R32" s="42"/>
      <c r="S32" s="43">
        <f>IF(AND(O32=TRUE,O33=TRUE),2,IF(OR(O32=TRUE,O33=TRUE),1,0))</f>
        <v>0</v>
      </c>
      <c r="T32" s="43"/>
      <c r="U32" s="43"/>
      <c r="V32" s="42"/>
    </row>
    <row r="33" spans="1:22" ht="19.8" customHeight="1" x14ac:dyDescent="0.45">
      <c r="A33" s="71"/>
      <c r="B33" s="78"/>
      <c r="C33" s="96" t="s">
        <v>21</v>
      </c>
      <c r="D33" s="96"/>
      <c r="E33" s="97"/>
      <c r="F33" s="97"/>
      <c r="G33" s="97"/>
      <c r="H33" s="97"/>
      <c r="I33" s="97"/>
      <c r="J33" s="14" t="s">
        <v>18</v>
      </c>
      <c r="K33" s="118"/>
      <c r="L33" s="116"/>
      <c r="M33" s="116"/>
      <c r="N33" s="42"/>
      <c r="O33" s="42" t="b">
        <v>0</v>
      </c>
      <c r="P33" s="42"/>
      <c r="Q33" s="42"/>
      <c r="R33" s="42"/>
      <c r="S33" s="43"/>
      <c r="T33" s="43"/>
      <c r="U33" s="43"/>
      <c r="V33" s="42"/>
    </row>
    <row r="34" spans="1:22" ht="123" customHeight="1" x14ac:dyDescent="0.45">
      <c r="A34" s="71"/>
      <c r="B34" s="79"/>
      <c r="C34" s="57" t="s">
        <v>37</v>
      </c>
      <c r="D34" s="57"/>
      <c r="E34" s="57"/>
      <c r="F34" s="57"/>
      <c r="G34" s="57"/>
      <c r="H34" s="57"/>
      <c r="I34" s="57"/>
      <c r="J34" s="98"/>
      <c r="K34" s="118"/>
      <c r="L34" s="116"/>
      <c r="M34" s="116"/>
      <c r="N34" s="42"/>
      <c r="O34" s="42"/>
      <c r="P34" s="42"/>
      <c r="Q34" s="42"/>
      <c r="R34" s="42"/>
      <c r="S34" s="43"/>
      <c r="T34" s="43"/>
      <c r="U34" s="43"/>
      <c r="V34" s="42"/>
    </row>
    <row r="35" spans="1:22" ht="26.4" customHeight="1" x14ac:dyDescent="0.45">
      <c r="A35" s="71"/>
      <c r="B35" s="13"/>
      <c r="C35" s="60" t="s">
        <v>36</v>
      </c>
      <c r="D35" s="60"/>
      <c r="E35" s="60"/>
      <c r="F35" s="60"/>
      <c r="G35" s="60"/>
      <c r="H35" s="60"/>
      <c r="I35" s="60"/>
      <c r="J35" s="61"/>
      <c r="K35" s="117">
        <v>1</v>
      </c>
      <c r="L35" s="117">
        <v>1</v>
      </c>
      <c r="M35" s="117"/>
      <c r="N35" s="42"/>
      <c r="O35" s="42" t="b">
        <v>0</v>
      </c>
      <c r="P35" s="42" t="b">
        <f>O35</f>
        <v>0</v>
      </c>
      <c r="Q35" s="42"/>
      <c r="R35" s="42"/>
      <c r="S35" s="43">
        <f>IF(O35=TRUE,1,0)</f>
        <v>0</v>
      </c>
      <c r="T35" s="43">
        <f>IF(P35=TRUE,1,0)</f>
        <v>0</v>
      </c>
      <c r="U35" s="43"/>
      <c r="V35" s="42"/>
    </row>
    <row r="36" spans="1:22" ht="26.4" customHeight="1" x14ac:dyDescent="0.45">
      <c r="A36" s="71"/>
      <c r="B36" s="13"/>
      <c r="C36" s="60" t="s">
        <v>35</v>
      </c>
      <c r="D36" s="60"/>
      <c r="E36" s="60"/>
      <c r="F36" s="60"/>
      <c r="G36" s="60"/>
      <c r="H36" s="60"/>
      <c r="I36" s="60"/>
      <c r="J36" s="61"/>
      <c r="K36" s="117">
        <v>1</v>
      </c>
      <c r="L36" s="117">
        <v>1</v>
      </c>
      <c r="M36" s="117">
        <v>1</v>
      </c>
      <c r="N36" s="42"/>
      <c r="O36" s="42" t="b">
        <v>0</v>
      </c>
      <c r="P36" s="42" t="b">
        <f>O36</f>
        <v>0</v>
      </c>
      <c r="Q36" s="42" t="b">
        <f>O36</f>
        <v>0</v>
      </c>
      <c r="R36" s="42"/>
      <c r="S36" s="43">
        <f>IF(O36=TRUE,1,0)</f>
        <v>0</v>
      </c>
      <c r="T36" s="43">
        <f>IF(P36=TRUE,1,0)</f>
        <v>0</v>
      </c>
      <c r="U36" s="43">
        <f>IF(Q36=TRUE,1,0)</f>
        <v>0</v>
      </c>
      <c r="V36" s="42"/>
    </row>
    <row r="37" spans="1:22" ht="26.4" customHeight="1" x14ac:dyDescent="0.45">
      <c r="A37" s="71"/>
      <c r="B37" s="77"/>
      <c r="C37" s="74" t="s">
        <v>34</v>
      </c>
      <c r="D37" s="74"/>
      <c r="E37" s="74"/>
      <c r="F37" s="74"/>
      <c r="G37" s="74"/>
      <c r="H37" s="74"/>
      <c r="I37" s="74"/>
      <c r="J37" s="75"/>
      <c r="K37" s="116">
        <v>1</v>
      </c>
      <c r="L37" s="116"/>
      <c r="M37" s="116"/>
      <c r="N37" s="42"/>
      <c r="O37" s="42"/>
      <c r="P37" s="42"/>
      <c r="Q37" s="42"/>
      <c r="R37" s="42"/>
      <c r="S37" s="43">
        <f>IF(V37&gt;=3,1,0)</f>
        <v>0</v>
      </c>
      <c r="T37" s="43"/>
      <c r="U37" s="43"/>
      <c r="V37" s="42">
        <f>COUNTIF(N38:O41,TRUE)</f>
        <v>0</v>
      </c>
    </row>
    <row r="38" spans="1:22" ht="19.8" customHeight="1" x14ac:dyDescent="0.45">
      <c r="A38" s="71"/>
      <c r="B38" s="78"/>
      <c r="C38" s="15"/>
      <c r="D38" s="16" t="s">
        <v>23</v>
      </c>
      <c r="E38" s="38" t="s">
        <v>30</v>
      </c>
      <c r="F38" s="15"/>
      <c r="G38" s="16" t="s">
        <v>27</v>
      </c>
      <c r="H38" s="45" t="s">
        <v>31</v>
      </c>
      <c r="I38" s="45"/>
      <c r="J38" s="17"/>
      <c r="K38" s="116"/>
      <c r="L38" s="116"/>
      <c r="M38" s="116"/>
      <c r="N38" s="42" t="b">
        <v>0</v>
      </c>
      <c r="O38" s="42" t="b">
        <v>0</v>
      </c>
      <c r="P38" s="42"/>
      <c r="Q38" s="42"/>
      <c r="R38" s="42"/>
      <c r="S38" s="43"/>
      <c r="T38" s="43"/>
      <c r="U38" s="43"/>
      <c r="V38" s="42"/>
    </row>
    <row r="39" spans="1:22" ht="19.8" customHeight="1" x14ac:dyDescent="0.45">
      <c r="A39" s="71"/>
      <c r="B39" s="78"/>
      <c r="C39" s="15"/>
      <c r="D39" s="16" t="s">
        <v>24</v>
      </c>
      <c r="E39" s="38" t="s">
        <v>31</v>
      </c>
      <c r="F39" s="15"/>
      <c r="G39" s="16" t="s">
        <v>28</v>
      </c>
      <c r="H39" s="45" t="s">
        <v>32</v>
      </c>
      <c r="I39" s="45"/>
      <c r="J39" s="17"/>
      <c r="K39" s="116"/>
      <c r="L39" s="116"/>
      <c r="M39" s="116"/>
      <c r="N39" s="42" t="b">
        <v>0</v>
      </c>
      <c r="O39" s="42" t="b">
        <v>0</v>
      </c>
      <c r="P39" s="42"/>
      <c r="Q39" s="42"/>
      <c r="R39" s="42"/>
      <c r="S39" s="43"/>
      <c r="T39" s="43"/>
      <c r="U39" s="43"/>
      <c r="V39" s="42"/>
    </row>
    <row r="40" spans="1:22" ht="19.8" customHeight="1" x14ac:dyDescent="0.45">
      <c r="A40" s="71"/>
      <c r="B40" s="78"/>
      <c r="C40" s="15"/>
      <c r="D40" s="16" t="s">
        <v>25</v>
      </c>
      <c r="E40" s="38" t="s">
        <v>32</v>
      </c>
      <c r="F40" s="15"/>
      <c r="G40" s="16" t="s">
        <v>29</v>
      </c>
      <c r="H40" s="45" t="s">
        <v>32</v>
      </c>
      <c r="I40" s="45"/>
      <c r="J40" s="17"/>
      <c r="K40" s="116"/>
      <c r="L40" s="116"/>
      <c r="M40" s="116"/>
      <c r="N40" s="42" t="b">
        <v>0</v>
      </c>
      <c r="O40" s="42" t="b">
        <v>0</v>
      </c>
      <c r="P40" s="42"/>
      <c r="Q40" s="42"/>
      <c r="R40" s="42"/>
      <c r="S40" s="43"/>
      <c r="T40" s="43"/>
      <c r="U40" s="43"/>
      <c r="V40" s="42"/>
    </row>
    <row r="41" spans="1:22" ht="19.8" customHeight="1" x14ac:dyDescent="0.45">
      <c r="A41" s="71"/>
      <c r="B41" s="79"/>
      <c r="C41" s="18"/>
      <c r="D41" s="19" t="s">
        <v>26</v>
      </c>
      <c r="E41" s="104" t="s">
        <v>33</v>
      </c>
      <c r="F41" s="104"/>
      <c r="G41" s="104"/>
      <c r="H41" s="104"/>
      <c r="I41" s="104"/>
      <c r="J41" s="20"/>
      <c r="K41" s="116"/>
      <c r="L41" s="116"/>
      <c r="M41" s="116"/>
      <c r="N41" s="42" t="b">
        <v>0</v>
      </c>
      <c r="O41" s="42"/>
      <c r="P41" s="42"/>
      <c r="Q41" s="42"/>
      <c r="R41" s="42"/>
      <c r="S41" s="43"/>
      <c r="T41" s="43"/>
      <c r="U41" s="43"/>
      <c r="V41" s="42"/>
    </row>
    <row r="42" spans="1:22" ht="33" customHeight="1" x14ac:dyDescent="0.45">
      <c r="A42" s="71"/>
      <c r="B42" s="77"/>
      <c r="C42" s="73" t="s">
        <v>47</v>
      </c>
      <c r="D42" s="74"/>
      <c r="E42" s="74"/>
      <c r="F42" s="74"/>
      <c r="G42" s="74"/>
      <c r="H42" s="74"/>
      <c r="I42" s="74"/>
      <c r="J42" s="75"/>
      <c r="K42" s="116">
        <v>2</v>
      </c>
      <c r="L42" s="116"/>
      <c r="M42" s="116"/>
      <c r="N42" s="42"/>
      <c r="O42" s="42"/>
      <c r="P42" s="42"/>
      <c r="Q42" s="42"/>
      <c r="R42" s="42"/>
      <c r="S42" s="43">
        <f>IF(V42&gt;=3,2,0)</f>
        <v>0</v>
      </c>
      <c r="T42" s="43"/>
      <c r="U42" s="43"/>
      <c r="V42" s="42">
        <f>COUNTIF(O43:O50,TRUE)</f>
        <v>0</v>
      </c>
    </row>
    <row r="43" spans="1:22" ht="19.8" customHeight="1" x14ac:dyDescent="0.45">
      <c r="A43" s="71"/>
      <c r="B43" s="78"/>
      <c r="C43" s="15"/>
      <c r="D43" s="45" t="s">
        <v>38</v>
      </c>
      <c r="E43" s="45"/>
      <c r="F43" s="45"/>
      <c r="G43" s="45"/>
      <c r="H43" s="45"/>
      <c r="I43" s="45"/>
      <c r="J43" s="101"/>
      <c r="K43" s="116"/>
      <c r="L43" s="116"/>
      <c r="M43" s="116"/>
      <c r="N43" s="42"/>
      <c r="O43" s="42" t="b">
        <v>0</v>
      </c>
      <c r="P43" s="42"/>
      <c r="Q43" s="42"/>
      <c r="R43" s="42"/>
      <c r="S43" s="43"/>
      <c r="T43" s="43"/>
      <c r="U43" s="43"/>
      <c r="V43" s="42"/>
    </row>
    <row r="44" spans="1:22" ht="19.8" customHeight="1" x14ac:dyDescent="0.45">
      <c r="A44" s="71"/>
      <c r="B44" s="78"/>
      <c r="C44" s="15"/>
      <c r="D44" s="45" t="s">
        <v>39</v>
      </c>
      <c r="E44" s="45"/>
      <c r="F44" s="45"/>
      <c r="G44" s="45"/>
      <c r="H44" s="45"/>
      <c r="I44" s="45"/>
      <c r="J44" s="101"/>
      <c r="K44" s="116"/>
      <c r="L44" s="116"/>
      <c r="M44" s="116"/>
      <c r="N44" s="42"/>
      <c r="O44" s="42" t="b">
        <v>0</v>
      </c>
      <c r="P44" s="42"/>
      <c r="Q44" s="42"/>
      <c r="R44" s="42"/>
      <c r="S44" s="43"/>
      <c r="T44" s="43"/>
      <c r="U44" s="43"/>
      <c r="V44" s="42"/>
    </row>
    <row r="45" spans="1:22" ht="19.8" customHeight="1" x14ac:dyDescent="0.45">
      <c r="A45" s="71"/>
      <c r="B45" s="78"/>
      <c r="C45" s="15"/>
      <c r="D45" s="45" t="s">
        <v>40</v>
      </c>
      <c r="E45" s="45"/>
      <c r="F45" s="45"/>
      <c r="G45" s="45"/>
      <c r="H45" s="45"/>
      <c r="I45" s="45"/>
      <c r="J45" s="101"/>
      <c r="K45" s="116"/>
      <c r="L45" s="116"/>
      <c r="M45" s="116"/>
      <c r="N45" s="42"/>
      <c r="O45" s="42" t="b">
        <v>0</v>
      </c>
      <c r="P45" s="42"/>
      <c r="Q45" s="42"/>
      <c r="R45" s="42"/>
      <c r="S45" s="43"/>
      <c r="T45" s="43"/>
      <c r="U45" s="43"/>
      <c r="V45" s="42"/>
    </row>
    <row r="46" spans="1:22" ht="19.8" customHeight="1" x14ac:dyDescent="0.45">
      <c r="A46" s="71"/>
      <c r="B46" s="78"/>
      <c r="C46" s="15"/>
      <c r="D46" s="45" t="s">
        <v>41</v>
      </c>
      <c r="E46" s="45"/>
      <c r="F46" s="45"/>
      <c r="G46" s="45"/>
      <c r="H46" s="45"/>
      <c r="I46" s="45"/>
      <c r="J46" s="101"/>
      <c r="K46" s="116"/>
      <c r="L46" s="116"/>
      <c r="M46" s="116"/>
      <c r="N46" s="42"/>
      <c r="O46" s="42" t="b">
        <v>0</v>
      </c>
      <c r="P46" s="42"/>
      <c r="Q46" s="42"/>
      <c r="R46" s="42"/>
      <c r="S46" s="43"/>
      <c r="T46" s="43"/>
      <c r="U46" s="43"/>
      <c r="V46" s="42"/>
    </row>
    <row r="47" spans="1:22" ht="19.8" customHeight="1" x14ac:dyDescent="0.45">
      <c r="A47" s="71"/>
      <c r="B47" s="78"/>
      <c r="C47" s="15"/>
      <c r="D47" s="45" t="s">
        <v>42</v>
      </c>
      <c r="E47" s="45"/>
      <c r="F47" s="45"/>
      <c r="G47" s="45"/>
      <c r="H47" s="45"/>
      <c r="I47" s="45"/>
      <c r="J47" s="101"/>
      <c r="K47" s="116"/>
      <c r="L47" s="116"/>
      <c r="M47" s="116"/>
      <c r="N47" s="42"/>
      <c r="O47" s="42" t="b">
        <v>0</v>
      </c>
      <c r="P47" s="42"/>
      <c r="Q47" s="42"/>
      <c r="R47" s="42"/>
      <c r="S47" s="43"/>
      <c r="T47" s="43"/>
      <c r="U47" s="43"/>
      <c r="V47" s="42"/>
    </row>
    <row r="48" spans="1:22" ht="19.8" customHeight="1" x14ac:dyDescent="0.45">
      <c r="A48" s="71"/>
      <c r="B48" s="78"/>
      <c r="C48" s="15"/>
      <c r="D48" s="45" t="s">
        <v>43</v>
      </c>
      <c r="E48" s="45"/>
      <c r="F48" s="45"/>
      <c r="G48" s="45"/>
      <c r="H48" s="45"/>
      <c r="I48" s="45"/>
      <c r="J48" s="101"/>
      <c r="K48" s="116"/>
      <c r="L48" s="116"/>
      <c r="M48" s="116"/>
      <c r="N48" s="42"/>
      <c r="O48" s="42" t="b">
        <v>0</v>
      </c>
      <c r="P48" s="42"/>
      <c r="Q48" s="42"/>
      <c r="R48" s="42"/>
      <c r="S48" s="43"/>
      <c r="T48" s="43"/>
      <c r="U48" s="43"/>
      <c r="V48" s="42"/>
    </row>
    <row r="49" spans="1:22" ht="19.8" customHeight="1" x14ac:dyDescent="0.45">
      <c r="A49" s="71"/>
      <c r="B49" s="78"/>
      <c r="C49" s="15"/>
      <c r="D49" s="45" t="s">
        <v>44</v>
      </c>
      <c r="E49" s="45"/>
      <c r="F49" s="45"/>
      <c r="G49" s="45"/>
      <c r="H49" s="45"/>
      <c r="I49" s="45"/>
      <c r="J49" s="101"/>
      <c r="K49" s="116"/>
      <c r="L49" s="116"/>
      <c r="M49" s="116"/>
      <c r="N49" s="42"/>
      <c r="O49" s="42" t="b">
        <v>0</v>
      </c>
      <c r="P49" s="42"/>
      <c r="Q49" s="42"/>
      <c r="R49" s="42"/>
      <c r="S49" s="43"/>
      <c r="T49" s="43"/>
      <c r="U49" s="43"/>
      <c r="V49" s="42"/>
    </row>
    <row r="50" spans="1:22" ht="19.8" customHeight="1" x14ac:dyDescent="0.45">
      <c r="A50" s="72"/>
      <c r="B50" s="79"/>
      <c r="C50" s="18"/>
      <c r="D50" s="102" t="s">
        <v>45</v>
      </c>
      <c r="E50" s="102"/>
      <c r="F50" s="102"/>
      <c r="G50" s="102"/>
      <c r="H50" s="102"/>
      <c r="I50" s="102"/>
      <c r="J50" s="103"/>
      <c r="K50" s="116"/>
      <c r="L50" s="116"/>
      <c r="M50" s="116"/>
      <c r="N50" s="42"/>
      <c r="O50" s="42" t="b">
        <v>0</v>
      </c>
      <c r="P50" s="42"/>
      <c r="Q50" s="42"/>
      <c r="R50" s="42"/>
      <c r="S50" s="43"/>
      <c r="T50" s="43"/>
      <c r="U50" s="43"/>
      <c r="V50" s="42"/>
    </row>
    <row r="51" spans="1:22" ht="26.4" customHeight="1" x14ac:dyDescent="0.45">
      <c r="A51" s="70" t="s">
        <v>52</v>
      </c>
      <c r="B51" s="77"/>
      <c r="C51" s="74" t="s">
        <v>51</v>
      </c>
      <c r="D51" s="74"/>
      <c r="E51" s="74"/>
      <c r="F51" s="74"/>
      <c r="G51" s="74"/>
      <c r="H51" s="74"/>
      <c r="I51" s="74"/>
      <c r="J51" s="75"/>
      <c r="K51" s="116">
        <v>1</v>
      </c>
      <c r="L51" s="116"/>
      <c r="M51" s="116">
        <v>1</v>
      </c>
      <c r="N51" s="42"/>
      <c r="O51" s="42" t="b">
        <v>0</v>
      </c>
      <c r="P51" s="42"/>
      <c r="Q51" s="42" t="b">
        <f>O51</f>
        <v>0</v>
      </c>
      <c r="R51" s="42"/>
      <c r="S51" s="43">
        <f>IF(OR(O51=TRUE,O53=TRUE),1,0)</f>
        <v>0</v>
      </c>
      <c r="T51" s="43"/>
      <c r="U51" s="43">
        <f>IF(OR(Q51=TRUE,Q53=TRUE),1,0)</f>
        <v>0</v>
      </c>
      <c r="V51" s="42"/>
    </row>
    <row r="52" spans="1:22" ht="19.8" customHeight="1" x14ac:dyDescent="0.45">
      <c r="A52" s="92"/>
      <c r="B52" s="78"/>
      <c r="C52" s="96" t="s">
        <v>17</v>
      </c>
      <c r="D52" s="96"/>
      <c r="E52" s="97"/>
      <c r="F52" s="97"/>
      <c r="G52" s="97"/>
      <c r="H52" s="97"/>
      <c r="I52" s="97"/>
      <c r="J52" s="14" t="s">
        <v>18</v>
      </c>
      <c r="K52" s="116"/>
      <c r="L52" s="116"/>
      <c r="M52" s="116"/>
      <c r="N52" s="42"/>
      <c r="O52" s="42"/>
      <c r="P52" s="42"/>
      <c r="Q52" s="42"/>
      <c r="R52" s="42"/>
      <c r="S52" s="43"/>
      <c r="T52" s="43"/>
      <c r="U52" s="43"/>
      <c r="V52" s="42"/>
    </row>
    <row r="53" spans="1:22" ht="26.4" customHeight="1" x14ac:dyDescent="0.45">
      <c r="A53" s="92"/>
      <c r="B53" s="78"/>
      <c r="C53" s="52" t="s">
        <v>53</v>
      </c>
      <c r="D53" s="52"/>
      <c r="E53" s="52"/>
      <c r="F53" s="52"/>
      <c r="G53" s="52"/>
      <c r="H53" s="52"/>
      <c r="I53" s="52"/>
      <c r="J53" s="53"/>
      <c r="K53" s="116"/>
      <c r="L53" s="116"/>
      <c r="M53" s="116"/>
      <c r="N53" s="42"/>
      <c r="O53" s="42" t="b">
        <v>0</v>
      </c>
      <c r="P53" s="42"/>
      <c r="Q53" s="42" t="b">
        <f>O53</f>
        <v>0</v>
      </c>
      <c r="R53" s="42"/>
      <c r="S53" s="43"/>
      <c r="T53" s="43"/>
      <c r="U53" s="43"/>
      <c r="V53" s="42"/>
    </row>
    <row r="54" spans="1:22" ht="19.8" customHeight="1" x14ac:dyDescent="0.45">
      <c r="A54" s="95"/>
      <c r="B54" s="79"/>
      <c r="C54" s="86" t="s">
        <v>54</v>
      </c>
      <c r="D54" s="86"/>
      <c r="E54" s="86"/>
      <c r="F54" s="86"/>
      <c r="G54" s="86"/>
      <c r="H54" s="86"/>
      <c r="I54" s="86"/>
      <c r="J54" s="87"/>
      <c r="K54" s="116"/>
      <c r="L54" s="116"/>
      <c r="M54" s="116"/>
      <c r="N54" s="42"/>
      <c r="O54" s="42"/>
      <c r="P54" s="42"/>
      <c r="Q54" s="42"/>
      <c r="R54" s="42"/>
      <c r="S54" s="43"/>
      <c r="T54" s="43"/>
      <c r="U54" s="43"/>
      <c r="V54" s="42"/>
    </row>
    <row r="55" spans="1:22" ht="33" customHeight="1" x14ac:dyDescent="0.45">
      <c r="A55" s="70" t="s">
        <v>62</v>
      </c>
      <c r="B55" s="77"/>
      <c r="C55" s="73" t="s">
        <v>55</v>
      </c>
      <c r="D55" s="73"/>
      <c r="E55" s="73"/>
      <c r="F55" s="73"/>
      <c r="G55" s="73"/>
      <c r="H55" s="73"/>
      <c r="I55" s="73"/>
      <c r="J55" s="76"/>
      <c r="K55" s="116">
        <v>1</v>
      </c>
      <c r="L55" s="116"/>
      <c r="M55" s="116">
        <v>1</v>
      </c>
      <c r="N55" s="42"/>
      <c r="O55" s="42" t="b">
        <v>0</v>
      </c>
      <c r="P55" s="42"/>
      <c r="Q55" s="42" t="b">
        <f>O55</f>
        <v>0</v>
      </c>
      <c r="R55" s="42"/>
      <c r="S55" s="43">
        <f>IF(OR(O55=TRUE,O57=TRUE),1,0)</f>
        <v>0</v>
      </c>
      <c r="T55" s="43"/>
      <c r="U55" s="43">
        <f>IF(OR(Q55=TRUE,Q57=TRUE),1,0)</f>
        <v>0</v>
      </c>
      <c r="V55" s="42"/>
    </row>
    <row r="56" spans="1:22" ht="19.8" customHeight="1" x14ac:dyDescent="0.45">
      <c r="A56" s="71"/>
      <c r="B56" s="78"/>
      <c r="C56" s="80" t="s">
        <v>57</v>
      </c>
      <c r="D56" s="80"/>
      <c r="E56" s="80"/>
      <c r="F56" s="80"/>
      <c r="G56" s="80"/>
      <c r="H56" s="80"/>
      <c r="I56" s="80"/>
      <c r="J56" s="81"/>
      <c r="K56" s="116"/>
      <c r="L56" s="116"/>
      <c r="M56" s="116"/>
      <c r="N56" s="42"/>
      <c r="O56" s="42"/>
      <c r="P56" s="42"/>
      <c r="Q56" s="42"/>
      <c r="R56" s="42"/>
      <c r="S56" s="43"/>
      <c r="T56" s="43"/>
      <c r="U56" s="43"/>
      <c r="V56" s="42"/>
    </row>
    <row r="57" spans="1:22" ht="26.4" customHeight="1" x14ac:dyDescent="0.45">
      <c r="A57" s="71"/>
      <c r="B57" s="24"/>
      <c r="C57" s="54" t="s">
        <v>56</v>
      </c>
      <c r="D57" s="54"/>
      <c r="E57" s="54"/>
      <c r="F57" s="54"/>
      <c r="G57" s="54"/>
      <c r="H57" s="54"/>
      <c r="I57" s="54"/>
      <c r="J57" s="55"/>
      <c r="K57" s="116"/>
      <c r="L57" s="116"/>
      <c r="M57" s="116"/>
      <c r="N57" s="42"/>
      <c r="O57" s="42" t="b">
        <v>0</v>
      </c>
      <c r="P57" s="42"/>
      <c r="Q57" s="42" t="b">
        <f>O57</f>
        <v>0</v>
      </c>
      <c r="R57" s="42"/>
      <c r="S57" s="43"/>
      <c r="T57" s="43"/>
      <c r="U57" s="43"/>
      <c r="V57" s="42"/>
    </row>
    <row r="58" spans="1:22" ht="26.4" customHeight="1" x14ac:dyDescent="0.45">
      <c r="A58" s="71"/>
      <c r="B58" s="25"/>
      <c r="C58" s="74" t="s">
        <v>58</v>
      </c>
      <c r="D58" s="74"/>
      <c r="E58" s="74"/>
      <c r="F58" s="74"/>
      <c r="G58" s="74"/>
      <c r="H58" s="74"/>
      <c r="I58" s="74"/>
      <c r="J58" s="75"/>
      <c r="K58" s="116">
        <v>1</v>
      </c>
      <c r="L58" s="116"/>
      <c r="M58" s="116">
        <v>1</v>
      </c>
      <c r="N58" s="42"/>
      <c r="O58" s="42" t="b">
        <v>0</v>
      </c>
      <c r="P58" s="42"/>
      <c r="Q58" s="42" t="b">
        <f>O58</f>
        <v>0</v>
      </c>
      <c r="R58" s="42"/>
      <c r="S58" s="43">
        <f>IF(OR(O58=TRUE,O59=TRUE,O60=TRUE,O61=TRUE),1,0)</f>
        <v>0</v>
      </c>
      <c r="T58" s="43"/>
      <c r="U58" s="43">
        <f>IF(OR(Q58=TRUE,Q59=TRUE,Q60=TRUE,Q61=TRUE),1,0)</f>
        <v>0</v>
      </c>
      <c r="V58" s="42"/>
    </row>
    <row r="59" spans="1:22" ht="26.4" customHeight="1" x14ac:dyDescent="0.45">
      <c r="A59" s="71"/>
      <c r="B59" s="21"/>
      <c r="C59" s="52" t="s">
        <v>59</v>
      </c>
      <c r="D59" s="52"/>
      <c r="E59" s="52"/>
      <c r="F59" s="52"/>
      <c r="G59" s="52"/>
      <c r="H59" s="52"/>
      <c r="I59" s="52"/>
      <c r="J59" s="53"/>
      <c r="K59" s="116"/>
      <c r="L59" s="116"/>
      <c r="M59" s="116"/>
      <c r="N59" s="42"/>
      <c r="O59" s="42" t="b">
        <v>0</v>
      </c>
      <c r="P59" s="42"/>
      <c r="Q59" s="42" t="b">
        <f t="shared" ref="Q59:Q61" si="0">O59</f>
        <v>0</v>
      </c>
      <c r="R59" s="42"/>
      <c r="S59" s="43"/>
      <c r="T59" s="43"/>
      <c r="U59" s="43"/>
      <c r="V59" s="42"/>
    </row>
    <row r="60" spans="1:22" ht="26.4" customHeight="1" x14ac:dyDescent="0.45">
      <c r="A60" s="71"/>
      <c r="B60" s="21"/>
      <c r="C60" s="52" t="s">
        <v>60</v>
      </c>
      <c r="D60" s="52"/>
      <c r="E60" s="52"/>
      <c r="F60" s="52"/>
      <c r="G60" s="52"/>
      <c r="H60" s="52"/>
      <c r="I60" s="52"/>
      <c r="J60" s="53"/>
      <c r="K60" s="116"/>
      <c r="L60" s="116"/>
      <c r="M60" s="116"/>
      <c r="N60" s="42"/>
      <c r="O60" s="42" t="b">
        <v>0</v>
      </c>
      <c r="P60" s="42"/>
      <c r="Q60" s="42" t="b">
        <f t="shared" si="0"/>
        <v>0</v>
      </c>
      <c r="R60" s="42"/>
      <c r="S60" s="43"/>
      <c r="T60" s="43"/>
      <c r="U60" s="43"/>
      <c r="V60" s="42"/>
    </row>
    <row r="61" spans="1:22" ht="26.4" customHeight="1" x14ac:dyDescent="0.45">
      <c r="A61" s="72"/>
      <c r="B61" s="24"/>
      <c r="C61" s="54" t="s">
        <v>61</v>
      </c>
      <c r="D61" s="54"/>
      <c r="E61" s="54"/>
      <c r="F61" s="54"/>
      <c r="G61" s="54"/>
      <c r="H61" s="54"/>
      <c r="I61" s="54"/>
      <c r="J61" s="55"/>
      <c r="K61" s="116"/>
      <c r="L61" s="116"/>
      <c r="M61" s="116"/>
      <c r="N61" s="42"/>
      <c r="O61" s="42" t="b">
        <v>0</v>
      </c>
      <c r="P61" s="42"/>
      <c r="Q61" s="42" t="b">
        <f t="shared" si="0"/>
        <v>0</v>
      </c>
      <c r="R61" s="42"/>
      <c r="S61" s="43"/>
      <c r="T61" s="43"/>
      <c r="U61" s="43"/>
      <c r="V61" s="42"/>
    </row>
    <row r="62" spans="1:22" ht="26.4" customHeight="1" x14ac:dyDescent="0.45">
      <c r="A62" s="70" t="s">
        <v>65</v>
      </c>
      <c r="B62" s="13"/>
      <c r="C62" s="99" t="s">
        <v>63</v>
      </c>
      <c r="D62" s="99"/>
      <c r="E62" s="99"/>
      <c r="F62" s="99"/>
      <c r="G62" s="99"/>
      <c r="H62" s="99"/>
      <c r="I62" s="99"/>
      <c r="J62" s="100"/>
      <c r="K62" s="117">
        <v>2</v>
      </c>
      <c r="L62" s="117"/>
      <c r="M62" s="117"/>
      <c r="N62" s="42"/>
      <c r="O62" s="42" t="b">
        <v>0</v>
      </c>
      <c r="P62" s="42"/>
      <c r="Q62" s="42"/>
      <c r="R62" s="42"/>
      <c r="S62" s="43">
        <f>IF(O62=TRUE,2,0)</f>
        <v>0</v>
      </c>
      <c r="T62" s="43"/>
      <c r="U62" s="43"/>
      <c r="V62" s="42"/>
    </row>
    <row r="63" spans="1:22" ht="39.6" customHeight="1" x14ac:dyDescent="0.45">
      <c r="A63" s="72"/>
      <c r="B63" s="13"/>
      <c r="C63" s="58" t="s">
        <v>64</v>
      </c>
      <c r="D63" s="58"/>
      <c r="E63" s="58"/>
      <c r="F63" s="58"/>
      <c r="G63" s="58"/>
      <c r="H63" s="58"/>
      <c r="I63" s="58"/>
      <c r="J63" s="59"/>
      <c r="K63" s="117">
        <v>3</v>
      </c>
      <c r="L63" s="117"/>
      <c r="M63" s="117"/>
      <c r="N63" s="42"/>
      <c r="O63" s="42" t="b">
        <v>0</v>
      </c>
      <c r="P63" s="42"/>
      <c r="Q63" s="42"/>
      <c r="R63" s="42"/>
      <c r="S63" s="43">
        <f>IF(O63=TRUE,3,0)</f>
        <v>0</v>
      </c>
      <c r="T63" s="43"/>
      <c r="U63" s="43"/>
      <c r="V63" s="42"/>
    </row>
    <row r="64" spans="1:22" ht="26.4" customHeight="1" x14ac:dyDescent="0.45">
      <c r="K64" s="4"/>
      <c r="L64" s="4"/>
      <c r="M64" s="4"/>
      <c r="N64" s="42"/>
      <c r="O64" s="42"/>
      <c r="P64" s="42"/>
      <c r="Q64" s="42"/>
      <c r="R64" s="42"/>
      <c r="S64" s="43"/>
      <c r="T64" s="43"/>
      <c r="U64" s="43"/>
      <c r="V64" s="42"/>
    </row>
    <row r="65" spans="1:22" ht="18.600000000000001" customHeight="1" x14ac:dyDescent="0.45">
      <c r="A65" s="7" t="s">
        <v>66</v>
      </c>
      <c r="K65" s="9"/>
      <c r="L65" s="9"/>
      <c r="M65" s="9"/>
      <c r="N65" s="42"/>
      <c r="O65" s="42"/>
      <c r="P65" s="44"/>
      <c r="Q65" s="42"/>
      <c r="R65" s="42"/>
      <c r="S65" s="43"/>
      <c r="T65" s="43"/>
      <c r="U65" s="43"/>
      <c r="V65" s="42"/>
    </row>
    <row r="66" spans="1:22" ht="15" customHeight="1" x14ac:dyDescent="0.45">
      <c r="A66" s="88" t="s">
        <v>3</v>
      </c>
      <c r="B66" s="56" t="s">
        <v>12</v>
      </c>
      <c r="C66" s="56"/>
      <c r="D66" s="56"/>
      <c r="E66" s="56"/>
      <c r="F66" s="56"/>
      <c r="G66" s="56"/>
      <c r="H66" s="56"/>
      <c r="I66" s="56"/>
      <c r="J66" s="56"/>
      <c r="K66" s="56" t="s">
        <v>7</v>
      </c>
      <c r="L66" s="56"/>
      <c r="M66" s="56"/>
      <c r="N66" s="42"/>
      <c r="O66" s="42"/>
      <c r="P66" s="42"/>
      <c r="Q66" s="42"/>
      <c r="R66" s="42"/>
      <c r="S66" s="43"/>
      <c r="T66" s="43"/>
      <c r="U66" s="43"/>
      <c r="V66" s="42"/>
    </row>
    <row r="67" spans="1:22" ht="32.4" customHeight="1" x14ac:dyDescent="0.45">
      <c r="A67" s="88"/>
      <c r="B67" s="56"/>
      <c r="C67" s="56"/>
      <c r="D67" s="56"/>
      <c r="E67" s="56"/>
      <c r="F67" s="56"/>
      <c r="G67" s="56"/>
      <c r="H67" s="56"/>
      <c r="I67" s="56"/>
      <c r="J67" s="56"/>
      <c r="K67" s="8" t="s">
        <v>4</v>
      </c>
      <c r="L67" s="8" t="s">
        <v>5</v>
      </c>
      <c r="M67" s="8" t="s">
        <v>6</v>
      </c>
      <c r="N67" s="42"/>
      <c r="O67" s="42"/>
      <c r="P67" s="42"/>
      <c r="Q67" s="42"/>
      <c r="R67" s="42"/>
      <c r="S67" s="43"/>
      <c r="T67" s="43"/>
      <c r="U67" s="43"/>
      <c r="V67" s="42"/>
    </row>
    <row r="68" spans="1:22" ht="26.4" customHeight="1" x14ac:dyDescent="0.45">
      <c r="A68" s="70" t="s">
        <v>79</v>
      </c>
      <c r="B68" s="77"/>
      <c r="C68" s="74" t="s">
        <v>67</v>
      </c>
      <c r="D68" s="74"/>
      <c r="E68" s="74"/>
      <c r="F68" s="74"/>
      <c r="G68" s="74"/>
      <c r="H68" s="74"/>
      <c r="I68" s="74"/>
      <c r="J68" s="75"/>
      <c r="K68" s="116">
        <v>2</v>
      </c>
      <c r="L68" s="116">
        <v>2</v>
      </c>
      <c r="M68" s="116">
        <v>2</v>
      </c>
      <c r="N68" s="42"/>
      <c r="O68" s="42" t="b">
        <v>0</v>
      </c>
      <c r="P68" s="42" t="b">
        <f>O68</f>
        <v>0</v>
      </c>
      <c r="Q68" s="42" t="b">
        <f>O68</f>
        <v>0</v>
      </c>
      <c r="R68" s="42"/>
      <c r="S68" s="43">
        <f>IF(O68=TRUE,2,0)</f>
        <v>0</v>
      </c>
      <c r="T68" s="43">
        <f>IF(P68=TRUE,2,0)</f>
        <v>0</v>
      </c>
      <c r="U68" s="43">
        <f>IF(Q68=TRUE,2,0)</f>
        <v>0</v>
      </c>
      <c r="V68" s="42"/>
    </row>
    <row r="69" spans="1:22" ht="19.8" customHeight="1" x14ac:dyDescent="0.45">
      <c r="A69" s="71"/>
      <c r="B69" s="78"/>
      <c r="C69" s="96" t="s">
        <v>17</v>
      </c>
      <c r="D69" s="96"/>
      <c r="E69" s="97"/>
      <c r="F69" s="97"/>
      <c r="G69" s="97"/>
      <c r="H69" s="97"/>
      <c r="I69" s="97"/>
      <c r="J69" s="14" t="s">
        <v>18</v>
      </c>
      <c r="K69" s="116"/>
      <c r="L69" s="116"/>
      <c r="M69" s="116"/>
      <c r="N69" s="42"/>
      <c r="O69" s="42"/>
      <c r="P69" s="42"/>
      <c r="Q69" s="42"/>
      <c r="R69" s="42"/>
      <c r="S69" s="43"/>
      <c r="T69" s="43"/>
      <c r="U69" s="43"/>
      <c r="V69" s="42"/>
    </row>
    <row r="70" spans="1:22" ht="46.2" customHeight="1" x14ac:dyDescent="0.45">
      <c r="A70" s="71"/>
      <c r="B70" s="79"/>
      <c r="C70" s="57" t="s">
        <v>68</v>
      </c>
      <c r="D70" s="57"/>
      <c r="E70" s="57"/>
      <c r="F70" s="57"/>
      <c r="G70" s="57"/>
      <c r="H70" s="57"/>
      <c r="I70" s="57"/>
      <c r="J70" s="98"/>
      <c r="K70" s="116"/>
      <c r="L70" s="116"/>
      <c r="M70" s="116"/>
      <c r="N70" s="42"/>
      <c r="O70" s="42"/>
      <c r="P70" s="42"/>
      <c r="Q70" s="42"/>
      <c r="R70" s="42"/>
      <c r="S70" s="43"/>
      <c r="T70" s="43"/>
      <c r="U70" s="43"/>
      <c r="V70" s="42"/>
    </row>
    <row r="71" spans="1:22" ht="26.4" customHeight="1" x14ac:dyDescent="0.45">
      <c r="A71" s="71"/>
      <c r="B71" s="77"/>
      <c r="C71" s="74" t="s">
        <v>69</v>
      </c>
      <c r="D71" s="74"/>
      <c r="E71" s="74"/>
      <c r="F71" s="74"/>
      <c r="G71" s="74"/>
      <c r="H71" s="74"/>
      <c r="I71" s="74"/>
      <c r="J71" s="75"/>
      <c r="K71" s="116">
        <v>2</v>
      </c>
      <c r="L71" s="116">
        <v>2</v>
      </c>
      <c r="M71" s="116">
        <v>2</v>
      </c>
      <c r="N71" s="42"/>
      <c r="O71" s="42" t="b">
        <v>0</v>
      </c>
      <c r="P71" s="42" t="b">
        <f>O71</f>
        <v>0</v>
      </c>
      <c r="Q71" s="42" t="b">
        <f>O71</f>
        <v>0</v>
      </c>
      <c r="R71" s="42"/>
      <c r="S71" s="43">
        <f>IF(O71=TRUE,2,0)</f>
        <v>0</v>
      </c>
      <c r="T71" s="43">
        <f t="shared" ref="T71:U71" si="1">IF(P71=TRUE,2,0)</f>
        <v>0</v>
      </c>
      <c r="U71" s="43">
        <f t="shared" si="1"/>
        <v>0</v>
      </c>
      <c r="V71" s="42"/>
    </row>
    <row r="72" spans="1:22" ht="19.8" customHeight="1" x14ac:dyDescent="0.45">
      <c r="A72" s="71"/>
      <c r="B72" s="78"/>
      <c r="C72" s="96" t="s">
        <v>17</v>
      </c>
      <c r="D72" s="96"/>
      <c r="E72" s="97"/>
      <c r="F72" s="97"/>
      <c r="G72" s="97"/>
      <c r="H72" s="97"/>
      <c r="I72" s="97"/>
      <c r="J72" s="14" t="s">
        <v>18</v>
      </c>
      <c r="K72" s="116"/>
      <c r="L72" s="116"/>
      <c r="M72" s="116"/>
      <c r="N72" s="42"/>
      <c r="O72" s="42"/>
      <c r="P72" s="42"/>
      <c r="Q72" s="42"/>
      <c r="R72" s="42"/>
      <c r="S72" s="43"/>
      <c r="T72" s="43"/>
      <c r="U72" s="43"/>
      <c r="V72" s="42"/>
    </row>
    <row r="73" spans="1:22" ht="39.6" customHeight="1" x14ac:dyDescent="0.45">
      <c r="A73" s="71"/>
      <c r="B73" s="79"/>
      <c r="C73" s="57" t="s">
        <v>70</v>
      </c>
      <c r="D73" s="57"/>
      <c r="E73" s="57"/>
      <c r="F73" s="57"/>
      <c r="G73" s="57"/>
      <c r="H73" s="57"/>
      <c r="I73" s="57"/>
      <c r="J73" s="98"/>
      <c r="K73" s="116"/>
      <c r="L73" s="116"/>
      <c r="M73" s="116"/>
      <c r="N73" s="42"/>
      <c r="O73" s="42"/>
      <c r="P73" s="42"/>
      <c r="Q73" s="42"/>
      <c r="R73" s="42"/>
      <c r="S73" s="43"/>
      <c r="T73" s="43"/>
      <c r="U73" s="43"/>
      <c r="V73" s="42"/>
    </row>
    <row r="74" spans="1:22" ht="26.4" customHeight="1" x14ac:dyDescent="0.45">
      <c r="A74" s="71"/>
      <c r="B74" s="25"/>
      <c r="C74" s="74" t="s">
        <v>71</v>
      </c>
      <c r="D74" s="74"/>
      <c r="E74" s="74"/>
      <c r="F74" s="74"/>
      <c r="G74" s="74"/>
      <c r="H74" s="74"/>
      <c r="I74" s="74"/>
      <c r="J74" s="75"/>
      <c r="K74" s="116">
        <v>1</v>
      </c>
      <c r="L74" s="116">
        <v>1</v>
      </c>
      <c r="M74" s="116">
        <v>1</v>
      </c>
      <c r="N74" s="42"/>
      <c r="O74" s="42" t="b">
        <v>0</v>
      </c>
      <c r="P74" s="42" t="b">
        <f t="shared" ref="P74:P80" si="2">O74</f>
        <v>0</v>
      </c>
      <c r="Q74" s="42" t="b">
        <f>O74</f>
        <v>0</v>
      </c>
      <c r="R74" s="42"/>
      <c r="S74" s="43">
        <f>IF(OR(O74=TRUE,O75=TRUE),1,0)</f>
        <v>0</v>
      </c>
      <c r="T74" s="43">
        <f>IF(OR(P74=TRUE,P75=TRUE),1,0)</f>
        <v>0</v>
      </c>
      <c r="U74" s="43">
        <f>IF(OR(Q74=TRUE,Q75=TRUE),1,0)</f>
        <v>0</v>
      </c>
      <c r="V74" s="42"/>
    </row>
    <row r="75" spans="1:22" ht="26.4" customHeight="1" x14ac:dyDescent="0.45">
      <c r="A75" s="71"/>
      <c r="B75" s="24"/>
      <c r="C75" s="54" t="s">
        <v>72</v>
      </c>
      <c r="D75" s="54"/>
      <c r="E75" s="54"/>
      <c r="F75" s="54"/>
      <c r="G75" s="54"/>
      <c r="H75" s="54"/>
      <c r="I75" s="54"/>
      <c r="J75" s="55"/>
      <c r="K75" s="116"/>
      <c r="L75" s="116"/>
      <c r="M75" s="116"/>
      <c r="N75" s="42"/>
      <c r="O75" s="42" t="b">
        <v>0</v>
      </c>
      <c r="P75" s="42" t="b">
        <f t="shared" si="2"/>
        <v>0</v>
      </c>
      <c r="Q75" s="42" t="b">
        <f>O75</f>
        <v>0</v>
      </c>
      <c r="R75" s="42"/>
      <c r="S75" s="43"/>
      <c r="T75" s="43"/>
      <c r="U75" s="43"/>
      <c r="V75" s="42"/>
    </row>
    <row r="76" spans="1:22" ht="26.4" customHeight="1" x14ac:dyDescent="0.45">
      <c r="A76" s="71"/>
      <c r="B76" s="25"/>
      <c r="C76" s="74" t="s">
        <v>73</v>
      </c>
      <c r="D76" s="74"/>
      <c r="E76" s="74"/>
      <c r="F76" s="74"/>
      <c r="G76" s="74"/>
      <c r="H76" s="74"/>
      <c r="I76" s="74"/>
      <c r="J76" s="75"/>
      <c r="K76" s="116">
        <v>1</v>
      </c>
      <c r="L76" s="116">
        <v>1</v>
      </c>
      <c r="M76" s="116"/>
      <c r="N76" s="42"/>
      <c r="O76" s="42" t="b">
        <v>0</v>
      </c>
      <c r="P76" s="42" t="b">
        <f t="shared" si="2"/>
        <v>0</v>
      </c>
      <c r="Q76" s="42"/>
      <c r="R76" s="42"/>
      <c r="S76" s="43">
        <f>IF(OR(O76=TRUE,O77=TRUE),1,0)</f>
        <v>0</v>
      </c>
      <c r="T76" s="43">
        <f>IF(OR(P76=TRUE,P77=TRUE),1,0)</f>
        <v>0</v>
      </c>
      <c r="U76" s="43"/>
      <c r="V76" s="42"/>
    </row>
    <row r="77" spans="1:22" ht="26.4" customHeight="1" x14ac:dyDescent="0.45">
      <c r="A77" s="71"/>
      <c r="B77" s="24"/>
      <c r="C77" s="54" t="s">
        <v>74</v>
      </c>
      <c r="D77" s="54"/>
      <c r="E77" s="54"/>
      <c r="F77" s="54"/>
      <c r="G77" s="54"/>
      <c r="H77" s="54"/>
      <c r="I77" s="54"/>
      <c r="J77" s="55"/>
      <c r="K77" s="116"/>
      <c r="L77" s="116"/>
      <c r="M77" s="116"/>
      <c r="N77" s="42"/>
      <c r="O77" s="42" t="b">
        <v>0</v>
      </c>
      <c r="P77" s="42" t="b">
        <f t="shared" si="2"/>
        <v>0</v>
      </c>
      <c r="Q77" s="42"/>
      <c r="R77" s="42"/>
      <c r="S77" s="43"/>
      <c r="T77" s="43"/>
      <c r="U77" s="43"/>
      <c r="V77" s="42"/>
    </row>
    <row r="78" spans="1:22" ht="26.4" customHeight="1" x14ac:dyDescent="0.45">
      <c r="A78" s="71"/>
      <c r="B78" s="13"/>
      <c r="C78" s="60" t="s">
        <v>75</v>
      </c>
      <c r="D78" s="60"/>
      <c r="E78" s="60"/>
      <c r="F78" s="60"/>
      <c r="G78" s="60"/>
      <c r="H78" s="60"/>
      <c r="I78" s="60"/>
      <c r="J78" s="61"/>
      <c r="K78" s="117">
        <v>1</v>
      </c>
      <c r="L78" s="117">
        <v>1</v>
      </c>
      <c r="M78" s="117"/>
      <c r="N78" s="42"/>
      <c r="O78" s="42" t="b">
        <v>0</v>
      </c>
      <c r="P78" s="42" t="b">
        <f t="shared" si="2"/>
        <v>0</v>
      </c>
      <c r="Q78" s="42"/>
      <c r="R78" s="42"/>
      <c r="S78" s="43">
        <f>IF(O78=TRUE,1,0)</f>
        <v>0</v>
      </c>
      <c r="T78" s="43">
        <f>IF(P78=TRUE,1,0)</f>
        <v>0</v>
      </c>
      <c r="U78" s="43"/>
      <c r="V78" s="42"/>
    </row>
    <row r="79" spans="1:22" ht="26.4" customHeight="1" x14ac:dyDescent="0.45">
      <c r="A79" s="71"/>
      <c r="B79" s="13"/>
      <c r="C79" s="60" t="s">
        <v>76</v>
      </c>
      <c r="D79" s="60"/>
      <c r="E79" s="60"/>
      <c r="F79" s="60"/>
      <c r="G79" s="60"/>
      <c r="H79" s="60"/>
      <c r="I79" s="60"/>
      <c r="J79" s="61"/>
      <c r="K79" s="117">
        <v>2</v>
      </c>
      <c r="L79" s="117">
        <v>2</v>
      </c>
      <c r="M79" s="117"/>
      <c r="N79" s="42"/>
      <c r="O79" s="42" t="b">
        <v>0</v>
      </c>
      <c r="P79" s="42" t="b">
        <f t="shared" si="2"/>
        <v>0</v>
      </c>
      <c r="Q79" s="42"/>
      <c r="R79" s="42"/>
      <c r="S79" s="43">
        <f>IF(O79=TRUE,2,0)</f>
        <v>0</v>
      </c>
      <c r="T79" s="43">
        <f>IF(P79=TRUE,2,0)</f>
        <v>0</v>
      </c>
      <c r="U79" s="43"/>
      <c r="V79" s="42"/>
    </row>
    <row r="80" spans="1:22" ht="26.4" customHeight="1" x14ac:dyDescent="0.45">
      <c r="A80" s="71"/>
      <c r="B80" s="77"/>
      <c r="C80" s="73" t="s">
        <v>77</v>
      </c>
      <c r="D80" s="73"/>
      <c r="E80" s="73"/>
      <c r="F80" s="73"/>
      <c r="G80" s="73"/>
      <c r="H80" s="73"/>
      <c r="I80" s="73"/>
      <c r="J80" s="76"/>
      <c r="K80" s="116">
        <v>2</v>
      </c>
      <c r="L80" s="116">
        <v>2</v>
      </c>
      <c r="M80" s="116"/>
      <c r="N80" s="42"/>
      <c r="O80" s="42" t="b">
        <v>0</v>
      </c>
      <c r="P80" s="42" t="b">
        <f t="shared" si="2"/>
        <v>0</v>
      </c>
      <c r="Q80" s="42"/>
      <c r="R80" s="42"/>
      <c r="S80" s="43">
        <f>IF(O80=TRUE,2,0)</f>
        <v>0</v>
      </c>
      <c r="T80" s="43">
        <f>IF(P80=TRUE,2,0)</f>
        <v>0</v>
      </c>
      <c r="U80" s="43"/>
      <c r="V80" s="42"/>
    </row>
    <row r="81" spans="1:22" ht="19.8" customHeight="1" x14ac:dyDescent="0.45">
      <c r="A81" s="72"/>
      <c r="B81" s="79"/>
      <c r="C81" s="86" t="s">
        <v>78</v>
      </c>
      <c r="D81" s="86"/>
      <c r="E81" s="86"/>
      <c r="F81" s="86"/>
      <c r="G81" s="86"/>
      <c r="H81" s="86"/>
      <c r="I81" s="86"/>
      <c r="J81" s="87"/>
      <c r="K81" s="116"/>
      <c r="L81" s="116"/>
      <c r="M81" s="116"/>
      <c r="N81" s="42"/>
      <c r="O81" s="42"/>
      <c r="P81" s="42"/>
      <c r="Q81" s="42"/>
      <c r="R81" s="42"/>
      <c r="S81" s="43"/>
      <c r="T81" s="43"/>
      <c r="U81" s="43"/>
      <c r="V81" s="42"/>
    </row>
    <row r="82" spans="1:22" ht="26.4" customHeight="1" x14ac:dyDescent="0.45">
      <c r="A82" s="26" t="s">
        <v>81</v>
      </c>
      <c r="B82" s="13"/>
      <c r="C82" s="60" t="s">
        <v>80</v>
      </c>
      <c r="D82" s="60"/>
      <c r="E82" s="60"/>
      <c r="F82" s="60"/>
      <c r="G82" s="60"/>
      <c r="H82" s="60"/>
      <c r="I82" s="60"/>
      <c r="J82" s="61"/>
      <c r="K82" s="117">
        <v>2</v>
      </c>
      <c r="L82" s="117">
        <v>2</v>
      </c>
      <c r="M82" s="117"/>
      <c r="N82" s="42"/>
      <c r="O82" s="42" t="b">
        <v>0</v>
      </c>
      <c r="P82" s="42" t="b">
        <f>O82</f>
        <v>0</v>
      </c>
      <c r="Q82" s="42"/>
      <c r="R82" s="42"/>
      <c r="S82" s="43">
        <f>IF(O82=TRUE,2,0)</f>
        <v>0</v>
      </c>
      <c r="T82" s="43">
        <f>IF(P82=TRUE,2,0)</f>
        <v>0</v>
      </c>
      <c r="U82" s="43"/>
      <c r="V82" s="42"/>
    </row>
    <row r="83" spans="1:22" ht="26.4" customHeight="1" x14ac:dyDescent="0.45">
      <c r="A83" s="70" t="s">
        <v>85</v>
      </c>
      <c r="B83" s="77"/>
      <c r="C83" s="74" t="s">
        <v>82</v>
      </c>
      <c r="D83" s="74"/>
      <c r="E83" s="74"/>
      <c r="F83" s="74"/>
      <c r="G83" s="74"/>
      <c r="H83" s="74"/>
      <c r="I83" s="74"/>
      <c r="J83" s="75"/>
      <c r="K83" s="116">
        <v>1</v>
      </c>
      <c r="L83" s="116">
        <v>1</v>
      </c>
      <c r="M83" s="116"/>
      <c r="N83" s="42"/>
      <c r="O83" s="42" t="b">
        <v>0</v>
      </c>
      <c r="P83" s="42" t="b">
        <f>O83</f>
        <v>0</v>
      </c>
      <c r="Q83" s="42"/>
      <c r="R83" s="42"/>
      <c r="S83" s="43">
        <f>IF(O83=TRUE,1,0)</f>
        <v>0</v>
      </c>
      <c r="T83" s="43">
        <f>IF(P83=TRUE,1,0)</f>
        <v>0</v>
      </c>
      <c r="U83" s="43"/>
      <c r="V83" s="42"/>
    </row>
    <row r="84" spans="1:22" ht="19.8" customHeight="1" x14ac:dyDescent="0.45">
      <c r="A84" s="92"/>
      <c r="B84" s="78"/>
      <c r="C84" s="96" t="s">
        <v>17</v>
      </c>
      <c r="D84" s="96"/>
      <c r="E84" s="97"/>
      <c r="F84" s="97"/>
      <c r="G84" s="97"/>
      <c r="H84" s="97"/>
      <c r="I84" s="97"/>
      <c r="J84" s="14" t="s">
        <v>18</v>
      </c>
      <c r="K84" s="116"/>
      <c r="L84" s="116"/>
      <c r="M84" s="116"/>
      <c r="N84" s="42"/>
      <c r="O84" s="42"/>
      <c r="P84" s="42"/>
      <c r="Q84" s="42"/>
      <c r="R84" s="42"/>
      <c r="S84" s="43"/>
      <c r="T84" s="43"/>
      <c r="U84" s="43"/>
      <c r="V84" s="42"/>
    </row>
    <row r="85" spans="1:22" ht="39.6" customHeight="1" x14ac:dyDescent="0.45">
      <c r="A85" s="92"/>
      <c r="B85" s="79"/>
      <c r="C85" s="57" t="s">
        <v>83</v>
      </c>
      <c r="D85" s="57"/>
      <c r="E85" s="57"/>
      <c r="F85" s="57"/>
      <c r="G85" s="57"/>
      <c r="H85" s="57"/>
      <c r="I85" s="57"/>
      <c r="J85" s="98"/>
      <c r="K85" s="116"/>
      <c r="L85" s="116"/>
      <c r="M85" s="116"/>
      <c r="N85" s="42"/>
      <c r="O85" s="42"/>
      <c r="P85" s="42"/>
      <c r="Q85" s="42"/>
      <c r="R85" s="42"/>
      <c r="S85" s="43"/>
      <c r="T85" s="43"/>
      <c r="U85" s="43"/>
      <c r="V85" s="42"/>
    </row>
    <row r="86" spans="1:22" ht="26.4" customHeight="1" x14ac:dyDescent="0.45">
      <c r="A86" s="92"/>
      <c r="B86" s="13"/>
      <c r="C86" s="58" t="s">
        <v>84</v>
      </c>
      <c r="D86" s="58"/>
      <c r="E86" s="58"/>
      <c r="F86" s="58"/>
      <c r="G86" s="58"/>
      <c r="H86" s="58"/>
      <c r="I86" s="58"/>
      <c r="J86" s="59"/>
      <c r="K86" s="117">
        <v>2</v>
      </c>
      <c r="L86" s="117">
        <v>2</v>
      </c>
      <c r="M86" s="117"/>
      <c r="N86" s="42"/>
      <c r="O86" s="42" t="b">
        <v>0</v>
      </c>
      <c r="P86" s="42" t="b">
        <f>O86</f>
        <v>0</v>
      </c>
      <c r="Q86" s="42"/>
      <c r="R86" s="42"/>
      <c r="S86" s="43">
        <f>IF(O86=TRUE,2,0)</f>
        <v>0</v>
      </c>
      <c r="T86" s="43">
        <f>IF(P86=TRUE,2,0)</f>
        <v>0</v>
      </c>
      <c r="U86" s="43"/>
      <c r="V86" s="42"/>
    </row>
    <row r="87" spans="1:22" ht="26.4" customHeight="1" x14ac:dyDescent="0.45">
      <c r="A87" s="95"/>
      <c r="B87" s="13"/>
      <c r="C87" s="58" t="s">
        <v>155</v>
      </c>
      <c r="D87" s="58"/>
      <c r="E87" s="58"/>
      <c r="F87" s="58"/>
      <c r="G87" s="58"/>
      <c r="H87" s="58"/>
      <c r="I87" s="58"/>
      <c r="J87" s="59"/>
      <c r="K87" s="117">
        <v>2</v>
      </c>
      <c r="L87" s="117">
        <v>2</v>
      </c>
      <c r="M87" s="117"/>
      <c r="N87" s="42"/>
      <c r="O87" s="42" t="b">
        <v>0</v>
      </c>
      <c r="P87" s="42" t="b">
        <f>O87</f>
        <v>0</v>
      </c>
      <c r="Q87" s="42"/>
      <c r="R87" s="42"/>
      <c r="S87" s="43">
        <f>IF(O87=TRUE,2,0)</f>
        <v>0</v>
      </c>
      <c r="T87" s="43">
        <f>IF(P87=TRUE,2,0)</f>
        <v>0</v>
      </c>
      <c r="U87" s="43"/>
      <c r="V87" s="42"/>
    </row>
    <row r="88" spans="1:22" ht="26.4" customHeight="1" x14ac:dyDescent="0.45">
      <c r="A88" s="70" t="s">
        <v>92</v>
      </c>
      <c r="B88" s="27"/>
      <c r="C88" s="74" t="s">
        <v>86</v>
      </c>
      <c r="D88" s="74"/>
      <c r="E88" s="74"/>
      <c r="F88" s="74"/>
      <c r="G88" s="74"/>
      <c r="H88" s="74"/>
      <c r="I88" s="74"/>
      <c r="J88" s="75"/>
      <c r="K88" s="116"/>
      <c r="L88" s="116"/>
      <c r="M88" s="116">
        <v>1</v>
      </c>
      <c r="N88" s="42"/>
      <c r="O88" s="42"/>
      <c r="P88" s="42"/>
      <c r="Q88" s="42" t="b">
        <v>0</v>
      </c>
      <c r="R88" s="42"/>
      <c r="S88" s="43"/>
      <c r="T88" s="43"/>
      <c r="U88" s="43">
        <f>IF(OR(Q88=TRUE,Q89=TRUE,Q90=TRUE,Q91=TRUE,Q92=TRUE,Q93=TRUE),1,0)</f>
        <v>0</v>
      </c>
      <c r="V88" s="42"/>
    </row>
    <row r="89" spans="1:22" ht="26.4" customHeight="1" x14ac:dyDescent="0.45">
      <c r="A89" s="71"/>
      <c r="B89" s="15"/>
      <c r="C89" s="51" t="s">
        <v>87</v>
      </c>
      <c r="D89" s="52"/>
      <c r="E89" s="52"/>
      <c r="F89" s="52"/>
      <c r="G89" s="52"/>
      <c r="H89" s="52"/>
      <c r="I89" s="52"/>
      <c r="J89" s="53"/>
      <c r="K89" s="116"/>
      <c r="L89" s="116"/>
      <c r="M89" s="116"/>
      <c r="N89" s="42"/>
      <c r="O89" s="42"/>
      <c r="P89" s="42"/>
      <c r="Q89" s="42" t="b">
        <v>0</v>
      </c>
      <c r="R89" s="42"/>
      <c r="S89" s="43"/>
      <c r="T89" s="43"/>
      <c r="U89" s="43"/>
      <c r="V89" s="42"/>
    </row>
    <row r="90" spans="1:22" ht="26.4" customHeight="1" x14ac:dyDescent="0.45">
      <c r="A90" s="72"/>
      <c r="B90" s="15"/>
      <c r="C90" s="52" t="s">
        <v>88</v>
      </c>
      <c r="D90" s="52"/>
      <c r="E90" s="52"/>
      <c r="F90" s="52"/>
      <c r="G90" s="52"/>
      <c r="H90" s="52"/>
      <c r="I90" s="52"/>
      <c r="J90" s="53"/>
      <c r="K90" s="116"/>
      <c r="L90" s="116"/>
      <c r="M90" s="116"/>
      <c r="N90" s="42"/>
      <c r="O90" s="42"/>
      <c r="P90" s="42"/>
      <c r="Q90" s="42" t="b">
        <v>0</v>
      </c>
      <c r="R90" s="42"/>
      <c r="S90" s="43"/>
      <c r="T90" s="43"/>
      <c r="U90" s="43"/>
      <c r="V90" s="42"/>
    </row>
    <row r="91" spans="1:22" ht="26.4" customHeight="1" x14ac:dyDescent="0.45">
      <c r="A91" s="92" t="s">
        <v>93</v>
      </c>
      <c r="B91" s="28"/>
      <c r="C91" s="93" t="s">
        <v>89</v>
      </c>
      <c r="D91" s="93"/>
      <c r="E91" s="93"/>
      <c r="F91" s="93"/>
      <c r="G91" s="93"/>
      <c r="H91" s="93"/>
      <c r="I91" s="93"/>
      <c r="J91" s="94"/>
      <c r="K91" s="116"/>
      <c r="L91" s="116"/>
      <c r="M91" s="116"/>
      <c r="N91" s="42"/>
      <c r="O91" s="42"/>
      <c r="P91" s="42"/>
      <c r="Q91" s="42" t="b">
        <v>0</v>
      </c>
      <c r="R91" s="42"/>
      <c r="S91" s="43"/>
      <c r="T91" s="43"/>
      <c r="U91" s="43"/>
      <c r="V91" s="42"/>
    </row>
    <row r="92" spans="1:22" ht="26.4" customHeight="1" x14ac:dyDescent="0.45">
      <c r="A92" s="71"/>
      <c r="B92" s="21"/>
      <c r="C92" s="52" t="s">
        <v>90</v>
      </c>
      <c r="D92" s="52"/>
      <c r="E92" s="52"/>
      <c r="F92" s="52"/>
      <c r="G92" s="52"/>
      <c r="H92" s="52"/>
      <c r="I92" s="52"/>
      <c r="J92" s="53"/>
      <c r="K92" s="116"/>
      <c r="L92" s="116"/>
      <c r="M92" s="116"/>
      <c r="N92" s="42"/>
      <c r="O92" s="42"/>
      <c r="P92" s="42"/>
      <c r="Q92" s="42" t="b">
        <v>0</v>
      </c>
      <c r="R92" s="42"/>
      <c r="S92" s="43"/>
      <c r="T92" s="43"/>
      <c r="U92" s="43"/>
      <c r="V92" s="42"/>
    </row>
    <row r="93" spans="1:22" ht="26.4" customHeight="1" x14ac:dyDescent="0.45">
      <c r="A93" s="72"/>
      <c r="B93" s="24"/>
      <c r="C93" s="54" t="s">
        <v>91</v>
      </c>
      <c r="D93" s="54"/>
      <c r="E93" s="54"/>
      <c r="F93" s="54"/>
      <c r="G93" s="54"/>
      <c r="H93" s="54"/>
      <c r="I93" s="54"/>
      <c r="J93" s="55"/>
      <c r="K93" s="116"/>
      <c r="L93" s="116"/>
      <c r="M93" s="116"/>
      <c r="N93" s="42"/>
      <c r="O93" s="42"/>
      <c r="P93" s="42"/>
      <c r="Q93" s="42" t="b">
        <v>0</v>
      </c>
      <c r="R93" s="42"/>
      <c r="S93" s="43"/>
      <c r="T93" s="43"/>
      <c r="U93" s="43"/>
      <c r="V93" s="42"/>
    </row>
    <row r="94" spans="1:22" ht="26.4" customHeight="1" x14ac:dyDescent="0.45">
      <c r="K94" s="9"/>
      <c r="L94" s="9"/>
      <c r="M94" s="9"/>
      <c r="N94" s="42"/>
      <c r="O94" s="42"/>
      <c r="P94" s="42"/>
      <c r="Q94" s="42"/>
      <c r="R94" s="42"/>
      <c r="S94" s="43"/>
      <c r="T94" s="43"/>
      <c r="U94" s="43"/>
      <c r="V94" s="42"/>
    </row>
    <row r="95" spans="1:22" ht="18.600000000000001" customHeight="1" x14ac:dyDescent="0.45">
      <c r="A95" s="7" t="s">
        <v>94</v>
      </c>
      <c r="K95" s="9"/>
      <c r="L95" s="9"/>
      <c r="M95" s="9"/>
      <c r="N95" s="42"/>
      <c r="O95" s="42"/>
      <c r="P95" s="44"/>
      <c r="Q95" s="42"/>
      <c r="R95" s="42"/>
      <c r="S95" s="43"/>
      <c r="T95" s="43"/>
      <c r="U95" s="43"/>
      <c r="V95" s="42"/>
    </row>
    <row r="96" spans="1:22" ht="15" customHeight="1" x14ac:dyDescent="0.45">
      <c r="A96" s="88" t="s">
        <v>3</v>
      </c>
      <c r="B96" s="56" t="s">
        <v>12</v>
      </c>
      <c r="C96" s="56"/>
      <c r="D96" s="56"/>
      <c r="E96" s="56"/>
      <c r="F96" s="56"/>
      <c r="G96" s="56"/>
      <c r="H96" s="56"/>
      <c r="I96" s="56"/>
      <c r="J96" s="56"/>
      <c r="K96" s="56" t="s">
        <v>7</v>
      </c>
      <c r="L96" s="56"/>
      <c r="M96" s="56"/>
      <c r="N96" s="42"/>
      <c r="O96" s="42"/>
      <c r="P96" s="42"/>
      <c r="Q96" s="42"/>
      <c r="R96" s="42"/>
      <c r="S96" s="43"/>
      <c r="T96" s="43"/>
      <c r="U96" s="43"/>
      <c r="V96" s="42"/>
    </row>
    <row r="97" spans="1:22" ht="32.4" customHeight="1" x14ac:dyDescent="0.45">
      <c r="A97" s="88"/>
      <c r="B97" s="56"/>
      <c r="C97" s="56"/>
      <c r="D97" s="56"/>
      <c r="E97" s="56"/>
      <c r="F97" s="56"/>
      <c r="G97" s="56"/>
      <c r="H97" s="56"/>
      <c r="I97" s="56"/>
      <c r="J97" s="56"/>
      <c r="K97" s="8" t="s">
        <v>4</v>
      </c>
      <c r="L97" s="8" t="s">
        <v>5</v>
      </c>
      <c r="M97" s="8" t="s">
        <v>6</v>
      </c>
      <c r="N97" s="42"/>
      <c r="O97" s="42"/>
      <c r="P97" s="42"/>
      <c r="Q97" s="42"/>
      <c r="R97" s="42"/>
      <c r="S97" s="43"/>
      <c r="T97" s="43"/>
      <c r="U97" s="43"/>
      <c r="V97" s="42"/>
    </row>
    <row r="98" spans="1:22" ht="46.2" customHeight="1" x14ac:dyDescent="0.45">
      <c r="A98" s="26" t="s">
        <v>96</v>
      </c>
      <c r="B98" s="29"/>
      <c r="C98" s="58" t="s">
        <v>95</v>
      </c>
      <c r="D98" s="58"/>
      <c r="E98" s="58"/>
      <c r="F98" s="58"/>
      <c r="G98" s="58"/>
      <c r="H98" s="58"/>
      <c r="I98" s="58"/>
      <c r="J98" s="59"/>
      <c r="K98" s="117"/>
      <c r="L98" s="117"/>
      <c r="M98" s="117">
        <v>2</v>
      </c>
      <c r="N98" s="42"/>
      <c r="O98" s="42"/>
      <c r="P98" s="42"/>
      <c r="Q98" s="42" t="b">
        <v>0</v>
      </c>
      <c r="R98" s="42"/>
      <c r="S98" s="43"/>
      <c r="T98" s="43"/>
      <c r="U98" s="43">
        <f>IF(Q98=TRUE,2,0)</f>
        <v>0</v>
      </c>
      <c r="V98" s="42"/>
    </row>
    <row r="99" spans="1:22" ht="26.4" customHeight="1" x14ac:dyDescent="0.45">
      <c r="A99" s="26" t="s">
        <v>98</v>
      </c>
      <c r="B99" s="13"/>
      <c r="C99" s="60" t="s">
        <v>97</v>
      </c>
      <c r="D99" s="60"/>
      <c r="E99" s="60"/>
      <c r="F99" s="60"/>
      <c r="G99" s="60"/>
      <c r="H99" s="60"/>
      <c r="I99" s="60"/>
      <c r="J99" s="61"/>
      <c r="K99" s="117"/>
      <c r="L99" s="117"/>
      <c r="M99" s="117">
        <v>1</v>
      </c>
      <c r="N99" s="42"/>
      <c r="O99" s="42"/>
      <c r="P99" s="42"/>
      <c r="Q99" s="42" t="b">
        <v>0</v>
      </c>
      <c r="R99" s="42"/>
      <c r="S99" s="43"/>
      <c r="T99" s="43"/>
      <c r="U99" s="43">
        <f>IF(Q99=TRUE,1,0)</f>
        <v>0</v>
      </c>
      <c r="V99" s="42"/>
    </row>
    <row r="100" spans="1:22" ht="26.4" customHeight="1" x14ac:dyDescent="0.45">
      <c r="K100" s="9"/>
      <c r="L100" s="9"/>
      <c r="M100" s="9"/>
      <c r="N100" s="42"/>
      <c r="O100" s="42"/>
      <c r="P100" s="42"/>
      <c r="Q100" s="42"/>
      <c r="R100" s="42"/>
      <c r="S100" s="43"/>
      <c r="T100" s="43"/>
      <c r="U100" s="43"/>
      <c r="V100" s="42"/>
    </row>
    <row r="101" spans="1:22" ht="18.600000000000001" customHeight="1" x14ac:dyDescent="0.45">
      <c r="A101" s="7" t="s">
        <v>99</v>
      </c>
      <c r="K101" s="9"/>
      <c r="L101" s="9"/>
      <c r="M101" s="9"/>
      <c r="N101" s="42"/>
      <c r="O101" s="42"/>
      <c r="P101" s="44"/>
      <c r="Q101" s="42"/>
      <c r="R101" s="42"/>
      <c r="S101" s="43"/>
      <c r="T101" s="43"/>
      <c r="U101" s="43"/>
      <c r="V101" s="42"/>
    </row>
    <row r="102" spans="1:22" ht="15" customHeight="1" x14ac:dyDescent="0.45">
      <c r="A102" s="88" t="s">
        <v>3</v>
      </c>
      <c r="B102" s="56" t="s">
        <v>12</v>
      </c>
      <c r="C102" s="56"/>
      <c r="D102" s="56"/>
      <c r="E102" s="56"/>
      <c r="F102" s="56"/>
      <c r="G102" s="56"/>
      <c r="H102" s="56"/>
      <c r="I102" s="56"/>
      <c r="J102" s="56"/>
      <c r="K102" s="56" t="s">
        <v>7</v>
      </c>
      <c r="L102" s="56"/>
      <c r="M102" s="56"/>
      <c r="N102" s="42"/>
      <c r="O102" s="42"/>
      <c r="P102" s="42"/>
      <c r="Q102" s="42"/>
      <c r="R102" s="42"/>
      <c r="S102" s="43"/>
      <c r="T102" s="43"/>
      <c r="U102" s="43"/>
      <c r="V102" s="42"/>
    </row>
    <row r="103" spans="1:22" ht="32.4" customHeight="1" x14ac:dyDescent="0.45">
      <c r="A103" s="88"/>
      <c r="B103" s="56"/>
      <c r="C103" s="56"/>
      <c r="D103" s="56"/>
      <c r="E103" s="56"/>
      <c r="F103" s="56"/>
      <c r="G103" s="56"/>
      <c r="H103" s="56"/>
      <c r="I103" s="56"/>
      <c r="J103" s="56"/>
      <c r="K103" s="8" t="s">
        <v>4</v>
      </c>
      <c r="L103" s="8" t="s">
        <v>5</v>
      </c>
      <c r="M103" s="8" t="s">
        <v>6</v>
      </c>
      <c r="N103" s="42"/>
      <c r="O103" s="42"/>
      <c r="P103" s="42"/>
      <c r="Q103" s="42"/>
      <c r="R103" s="42"/>
      <c r="S103" s="43"/>
      <c r="T103" s="43"/>
      <c r="U103" s="43"/>
      <c r="V103" s="42"/>
    </row>
    <row r="104" spans="1:22" ht="26.4" customHeight="1" x14ac:dyDescent="0.45">
      <c r="A104" s="70" t="s">
        <v>103</v>
      </c>
      <c r="B104" s="25"/>
      <c r="C104" s="73" t="s">
        <v>100</v>
      </c>
      <c r="D104" s="73"/>
      <c r="E104" s="73"/>
      <c r="F104" s="73"/>
      <c r="G104" s="73"/>
      <c r="H104" s="73"/>
      <c r="I104" s="73"/>
      <c r="J104" s="76"/>
      <c r="K104" s="116"/>
      <c r="L104" s="116"/>
      <c r="M104" s="116">
        <v>1</v>
      </c>
      <c r="N104" s="42"/>
      <c r="O104" s="42"/>
      <c r="P104" s="42"/>
      <c r="Q104" s="42" t="b">
        <v>0</v>
      </c>
      <c r="R104" s="42"/>
      <c r="S104" s="43"/>
      <c r="T104" s="43"/>
      <c r="U104" s="43">
        <f>IF(OR(Q104=TRUE,Q105=TRUE,Q106=TRUE),1,0)</f>
        <v>0</v>
      </c>
      <c r="V104" s="42"/>
    </row>
    <row r="105" spans="1:22" ht="26.4" customHeight="1" x14ac:dyDescent="0.45">
      <c r="A105" s="71"/>
      <c r="B105" s="21"/>
      <c r="C105" s="51" t="s">
        <v>101</v>
      </c>
      <c r="D105" s="52"/>
      <c r="E105" s="52"/>
      <c r="F105" s="52"/>
      <c r="G105" s="52"/>
      <c r="H105" s="52"/>
      <c r="I105" s="52"/>
      <c r="J105" s="53"/>
      <c r="K105" s="116"/>
      <c r="L105" s="116"/>
      <c r="M105" s="116"/>
      <c r="N105" s="42"/>
      <c r="O105" s="42"/>
      <c r="P105" s="42"/>
      <c r="Q105" s="42" t="b">
        <v>0</v>
      </c>
      <c r="R105" s="42"/>
      <c r="S105" s="43"/>
      <c r="T105" s="43"/>
      <c r="U105" s="43"/>
      <c r="V105" s="42"/>
    </row>
    <row r="106" spans="1:22" ht="26.4" customHeight="1" x14ac:dyDescent="0.45">
      <c r="A106" s="72"/>
      <c r="B106" s="24"/>
      <c r="C106" s="54" t="s">
        <v>102</v>
      </c>
      <c r="D106" s="54"/>
      <c r="E106" s="54"/>
      <c r="F106" s="54"/>
      <c r="G106" s="54"/>
      <c r="H106" s="54"/>
      <c r="I106" s="54"/>
      <c r="J106" s="55"/>
      <c r="K106" s="116"/>
      <c r="L106" s="116"/>
      <c r="M106" s="116"/>
      <c r="N106" s="42"/>
      <c r="O106" s="42"/>
      <c r="P106" s="42"/>
      <c r="Q106" s="42" t="b">
        <v>0</v>
      </c>
      <c r="R106" s="42"/>
      <c r="S106" s="43"/>
      <c r="T106" s="43"/>
      <c r="U106" s="43"/>
      <c r="V106" s="42"/>
    </row>
    <row r="107" spans="1:22" ht="26.4" customHeight="1" x14ac:dyDescent="0.45">
      <c r="A107" s="70" t="s">
        <v>104</v>
      </c>
      <c r="B107" s="25"/>
      <c r="C107" s="74" t="s">
        <v>105</v>
      </c>
      <c r="D107" s="74"/>
      <c r="E107" s="74"/>
      <c r="F107" s="74"/>
      <c r="G107" s="74"/>
      <c r="H107" s="74"/>
      <c r="I107" s="74"/>
      <c r="J107" s="75"/>
      <c r="K107" s="116"/>
      <c r="L107" s="116"/>
      <c r="M107" s="116">
        <v>1</v>
      </c>
      <c r="N107" s="42"/>
      <c r="O107" s="42"/>
      <c r="P107" s="42"/>
      <c r="Q107" s="42" t="b">
        <v>0</v>
      </c>
      <c r="R107" s="42"/>
      <c r="S107" s="43"/>
      <c r="T107" s="43"/>
      <c r="U107" s="43">
        <f>IF(OR(Q107=TRUE,Q108=TRUE,Q109=TRUE,Q110=TRUE),1,0)</f>
        <v>0</v>
      </c>
      <c r="V107" s="42"/>
    </row>
    <row r="108" spans="1:22" ht="26.4" customHeight="1" x14ac:dyDescent="0.45">
      <c r="A108" s="71"/>
      <c r="B108" s="21"/>
      <c r="C108" s="51" t="s">
        <v>106</v>
      </c>
      <c r="D108" s="52"/>
      <c r="E108" s="52"/>
      <c r="F108" s="52"/>
      <c r="G108" s="52"/>
      <c r="H108" s="52"/>
      <c r="I108" s="52"/>
      <c r="J108" s="53"/>
      <c r="K108" s="116"/>
      <c r="L108" s="116"/>
      <c r="M108" s="116"/>
      <c r="N108" s="42"/>
      <c r="O108" s="42"/>
      <c r="P108" s="42"/>
      <c r="Q108" s="42" t="b">
        <v>0</v>
      </c>
      <c r="R108" s="42"/>
      <c r="S108" s="43"/>
      <c r="T108" s="43"/>
      <c r="U108" s="43"/>
      <c r="V108" s="42"/>
    </row>
    <row r="109" spans="1:22" ht="26.4" customHeight="1" x14ac:dyDescent="0.45">
      <c r="A109" s="71"/>
      <c r="B109" s="21"/>
      <c r="C109" s="89" t="s">
        <v>108</v>
      </c>
      <c r="D109" s="89"/>
      <c r="E109" s="89"/>
      <c r="F109" s="23" t="s">
        <v>109</v>
      </c>
      <c r="G109" s="90" t="s">
        <v>110</v>
      </c>
      <c r="H109" s="90"/>
      <c r="I109" s="90"/>
      <c r="J109" s="91"/>
      <c r="K109" s="116"/>
      <c r="L109" s="116"/>
      <c r="M109" s="116"/>
      <c r="N109" s="42"/>
      <c r="O109" s="42"/>
      <c r="P109" s="42"/>
      <c r="Q109" s="42" t="b">
        <v>0</v>
      </c>
      <c r="R109" s="42"/>
      <c r="S109" s="43"/>
      <c r="T109" s="43"/>
      <c r="U109" s="43"/>
      <c r="V109" s="42"/>
    </row>
    <row r="110" spans="1:22" ht="26.4" customHeight="1" x14ac:dyDescent="0.45">
      <c r="A110" s="72"/>
      <c r="B110" s="24"/>
      <c r="C110" s="57" t="s">
        <v>107</v>
      </c>
      <c r="D110" s="54"/>
      <c r="E110" s="54"/>
      <c r="F110" s="54"/>
      <c r="G110" s="54"/>
      <c r="H110" s="54"/>
      <c r="I110" s="54"/>
      <c r="J110" s="55"/>
      <c r="K110" s="116"/>
      <c r="L110" s="116"/>
      <c r="M110" s="116"/>
      <c r="N110" s="42"/>
      <c r="O110" s="42"/>
      <c r="P110" s="42"/>
      <c r="Q110" s="42" t="b">
        <v>0</v>
      </c>
      <c r="R110" s="42"/>
      <c r="S110" s="43"/>
      <c r="T110" s="43"/>
      <c r="U110" s="43"/>
      <c r="V110" s="42"/>
    </row>
    <row r="111" spans="1:22" ht="26.4" customHeight="1" x14ac:dyDescent="0.45">
      <c r="A111" s="70" t="s">
        <v>113</v>
      </c>
      <c r="B111" s="25"/>
      <c r="C111" s="73" t="s">
        <v>111</v>
      </c>
      <c r="D111" s="74"/>
      <c r="E111" s="74"/>
      <c r="F111" s="74"/>
      <c r="G111" s="74"/>
      <c r="H111" s="74"/>
      <c r="I111" s="74"/>
      <c r="J111" s="75"/>
      <c r="K111" s="116"/>
      <c r="L111" s="116"/>
      <c r="M111" s="116">
        <v>2</v>
      </c>
      <c r="N111" s="42"/>
      <c r="O111" s="42"/>
      <c r="P111" s="42"/>
      <c r="Q111" s="42" t="b">
        <v>0</v>
      </c>
      <c r="R111" s="42"/>
      <c r="S111" s="43"/>
      <c r="T111" s="43"/>
      <c r="U111" s="43">
        <f>IF(OR(Q111=TRUE,Q112=TRUE),2,0)</f>
        <v>0</v>
      </c>
      <c r="V111" s="42"/>
    </row>
    <row r="112" spans="1:22" ht="26.4" customHeight="1" x14ac:dyDescent="0.45">
      <c r="A112" s="72"/>
      <c r="B112" s="24"/>
      <c r="C112" s="57" t="s">
        <v>112</v>
      </c>
      <c r="D112" s="54"/>
      <c r="E112" s="54"/>
      <c r="F112" s="54"/>
      <c r="G112" s="54"/>
      <c r="H112" s="54"/>
      <c r="I112" s="54"/>
      <c r="J112" s="55"/>
      <c r="K112" s="116"/>
      <c r="L112" s="116"/>
      <c r="M112" s="116"/>
      <c r="N112" s="42"/>
      <c r="O112" s="42"/>
      <c r="P112" s="42"/>
      <c r="Q112" s="42" t="b">
        <v>0</v>
      </c>
      <c r="R112" s="42"/>
      <c r="S112" s="43"/>
      <c r="T112" s="43"/>
      <c r="U112" s="43"/>
      <c r="V112" s="42"/>
    </row>
    <row r="113" spans="1:22" ht="26.4" customHeight="1" x14ac:dyDescent="0.45">
      <c r="K113" s="9"/>
      <c r="L113" s="9"/>
      <c r="M113" s="9"/>
      <c r="N113" s="42"/>
      <c r="O113" s="42"/>
      <c r="P113" s="42"/>
      <c r="Q113" s="42"/>
      <c r="R113" s="42"/>
      <c r="S113" s="43"/>
      <c r="T113" s="43"/>
      <c r="U113" s="43"/>
      <c r="V113" s="42"/>
    </row>
    <row r="114" spans="1:22" ht="18.600000000000001" customHeight="1" x14ac:dyDescent="0.45">
      <c r="A114" s="7" t="s">
        <v>114</v>
      </c>
      <c r="K114" s="9"/>
      <c r="L114" s="9"/>
      <c r="M114" s="9"/>
      <c r="N114" s="42"/>
      <c r="O114" s="42"/>
      <c r="P114" s="44"/>
      <c r="Q114" s="42"/>
      <c r="R114" s="42"/>
      <c r="S114" s="43"/>
      <c r="T114" s="43"/>
      <c r="U114" s="43"/>
      <c r="V114" s="42"/>
    </row>
    <row r="115" spans="1:22" ht="15" customHeight="1" x14ac:dyDescent="0.45">
      <c r="A115" s="88" t="s">
        <v>3</v>
      </c>
      <c r="B115" s="56" t="s">
        <v>12</v>
      </c>
      <c r="C115" s="56"/>
      <c r="D115" s="56"/>
      <c r="E115" s="56"/>
      <c r="F115" s="56"/>
      <c r="G115" s="56"/>
      <c r="H115" s="56"/>
      <c r="I115" s="56"/>
      <c r="J115" s="56"/>
      <c r="K115" s="56" t="s">
        <v>7</v>
      </c>
      <c r="L115" s="56"/>
      <c r="M115" s="56"/>
      <c r="N115" s="42"/>
      <c r="O115" s="42"/>
      <c r="P115" s="42"/>
      <c r="Q115" s="42"/>
      <c r="R115" s="42"/>
      <c r="S115" s="43"/>
      <c r="T115" s="43"/>
      <c r="U115" s="43"/>
      <c r="V115" s="42"/>
    </row>
    <row r="116" spans="1:22" ht="32.4" customHeight="1" x14ac:dyDescent="0.45">
      <c r="A116" s="88"/>
      <c r="B116" s="56"/>
      <c r="C116" s="56"/>
      <c r="D116" s="56"/>
      <c r="E116" s="56"/>
      <c r="F116" s="56"/>
      <c r="G116" s="56"/>
      <c r="H116" s="56"/>
      <c r="I116" s="56"/>
      <c r="J116" s="56"/>
      <c r="K116" s="8" t="s">
        <v>4</v>
      </c>
      <c r="L116" s="8" t="s">
        <v>5</v>
      </c>
      <c r="M116" s="8" t="s">
        <v>6</v>
      </c>
      <c r="N116" s="42"/>
      <c r="O116" s="42"/>
      <c r="P116" s="42"/>
      <c r="Q116" s="42"/>
      <c r="R116" s="42"/>
      <c r="S116" s="43"/>
      <c r="T116" s="43"/>
      <c r="U116" s="43"/>
      <c r="V116" s="42"/>
    </row>
    <row r="117" spans="1:22" ht="26.4" customHeight="1" x14ac:dyDescent="0.45">
      <c r="A117" s="70" t="s">
        <v>117</v>
      </c>
      <c r="B117" s="25"/>
      <c r="C117" s="74" t="s">
        <v>115</v>
      </c>
      <c r="D117" s="74"/>
      <c r="E117" s="74"/>
      <c r="F117" s="74"/>
      <c r="G117" s="74"/>
      <c r="H117" s="74"/>
      <c r="I117" s="74"/>
      <c r="J117" s="75"/>
      <c r="K117" s="116"/>
      <c r="L117" s="116"/>
      <c r="M117" s="116">
        <v>1</v>
      </c>
      <c r="N117" s="42"/>
      <c r="O117" s="42"/>
      <c r="P117" s="42"/>
      <c r="Q117" s="42" t="b">
        <v>0</v>
      </c>
      <c r="R117" s="42"/>
      <c r="S117" s="43"/>
      <c r="T117" s="43"/>
      <c r="U117" s="43">
        <f>IF(OR(Q117=TRUE,Q118=TRUE),1,0)</f>
        <v>0</v>
      </c>
      <c r="V117" s="42"/>
    </row>
    <row r="118" spans="1:22" ht="26.4" customHeight="1" x14ac:dyDescent="0.45">
      <c r="A118" s="72"/>
      <c r="B118" s="24"/>
      <c r="C118" s="57" t="s">
        <v>116</v>
      </c>
      <c r="D118" s="54"/>
      <c r="E118" s="54"/>
      <c r="F118" s="54"/>
      <c r="G118" s="54"/>
      <c r="H118" s="54"/>
      <c r="I118" s="54"/>
      <c r="J118" s="55"/>
      <c r="K118" s="116"/>
      <c r="L118" s="116"/>
      <c r="M118" s="116"/>
      <c r="N118" s="42"/>
      <c r="O118" s="42"/>
      <c r="P118" s="42"/>
      <c r="Q118" s="42" t="b">
        <v>0</v>
      </c>
      <c r="R118" s="42"/>
      <c r="S118" s="43"/>
      <c r="T118" s="43"/>
      <c r="U118" s="43"/>
      <c r="V118" s="42"/>
    </row>
    <row r="119" spans="1:22" ht="26.4" customHeight="1" x14ac:dyDescent="0.45">
      <c r="A119" s="70" t="s">
        <v>121</v>
      </c>
      <c r="B119" s="25"/>
      <c r="C119" s="84" t="s">
        <v>118</v>
      </c>
      <c r="D119" s="84"/>
      <c r="E119" s="84"/>
      <c r="F119" s="84"/>
      <c r="G119" s="84"/>
      <c r="H119" s="84"/>
      <c r="I119" s="84"/>
      <c r="J119" s="85"/>
      <c r="K119" s="116"/>
      <c r="L119" s="116"/>
      <c r="M119" s="116">
        <v>1</v>
      </c>
      <c r="N119" s="42"/>
      <c r="O119" s="42"/>
      <c r="P119" s="42"/>
      <c r="Q119" s="42" t="b">
        <v>0</v>
      </c>
      <c r="R119" s="42"/>
      <c r="S119" s="43"/>
      <c r="T119" s="43"/>
      <c r="U119" s="43">
        <f>IF(OR(Q119=TRUE,Q120=TRUE),1,0)</f>
        <v>0</v>
      </c>
      <c r="V119" s="42"/>
    </row>
    <row r="120" spans="1:22" ht="26.4" customHeight="1" x14ac:dyDescent="0.45">
      <c r="A120" s="71"/>
      <c r="B120" s="78"/>
      <c r="C120" s="51" t="s">
        <v>119</v>
      </c>
      <c r="D120" s="52"/>
      <c r="E120" s="52"/>
      <c r="F120" s="52"/>
      <c r="G120" s="52"/>
      <c r="H120" s="52"/>
      <c r="I120" s="52"/>
      <c r="J120" s="53"/>
      <c r="K120" s="116"/>
      <c r="L120" s="116"/>
      <c r="M120" s="116"/>
      <c r="N120" s="42"/>
      <c r="O120" s="42"/>
      <c r="P120" s="42"/>
      <c r="Q120" s="42" t="b">
        <v>0</v>
      </c>
      <c r="R120" s="42"/>
      <c r="S120" s="43"/>
      <c r="T120" s="43"/>
      <c r="U120" s="43"/>
      <c r="V120" s="42"/>
    </row>
    <row r="121" spans="1:22" ht="19.8" customHeight="1" x14ac:dyDescent="0.45">
      <c r="A121" s="72"/>
      <c r="B121" s="79"/>
      <c r="C121" s="86" t="s">
        <v>120</v>
      </c>
      <c r="D121" s="86"/>
      <c r="E121" s="86"/>
      <c r="F121" s="86"/>
      <c r="G121" s="86"/>
      <c r="H121" s="86"/>
      <c r="I121" s="86"/>
      <c r="J121" s="87"/>
      <c r="K121" s="116"/>
      <c r="L121" s="116"/>
      <c r="M121" s="116"/>
      <c r="N121" s="42"/>
      <c r="O121" s="42"/>
      <c r="P121" s="42"/>
      <c r="Q121" s="42"/>
      <c r="R121" s="42"/>
      <c r="S121" s="43"/>
      <c r="T121" s="43"/>
      <c r="U121" s="43"/>
      <c r="V121" s="42"/>
    </row>
    <row r="122" spans="1:22" ht="26.4" customHeight="1" x14ac:dyDescent="0.45">
      <c r="A122" s="70" t="s">
        <v>125</v>
      </c>
      <c r="B122" s="25"/>
      <c r="C122" s="73" t="s">
        <v>122</v>
      </c>
      <c r="D122" s="73"/>
      <c r="E122" s="73"/>
      <c r="F122" s="73"/>
      <c r="G122" s="73"/>
      <c r="H122" s="73"/>
      <c r="I122" s="73"/>
      <c r="J122" s="76"/>
      <c r="K122" s="116"/>
      <c r="L122" s="116"/>
      <c r="M122" s="116">
        <v>1</v>
      </c>
      <c r="N122" s="42"/>
      <c r="O122" s="42"/>
      <c r="P122" s="42"/>
      <c r="Q122" s="42" t="b">
        <v>0</v>
      </c>
      <c r="R122" s="42"/>
      <c r="S122" s="43"/>
      <c r="T122" s="43"/>
      <c r="U122" s="43">
        <f>IF(OR(Q122=TRUE,Q123=TRUE,Q124=TRUE),1,0)</f>
        <v>0</v>
      </c>
      <c r="V122" s="42"/>
    </row>
    <row r="123" spans="1:22" ht="26.4" customHeight="1" x14ac:dyDescent="0.45">
      <c r="A123" s="71"/>
      <c r="B123" s="21"/>
      <c r="C123" s="51" t="s">
        <v>123</v>
      </c>
      <c r="D123" s="52"/>
      <c r="E123" s="52"/>
      <c r="F123" s="52"/>
      <c r="G123" s="52"/>
      <c r="H123" s="52"/>
      <c r="I123" s="52"/>
      <c r="J123" s="53"/>
      <c r="K123" s="116"/>
      <c r="L123" s="116"/>
      <c r="M123" s="116"/>
      <c r="N123" s="42"/>
      <c r="O123" s="42"/>
      <c r="P123" s="42"/>
      <c r="Q123" s="42" t="b">
        <v>0</v>
      </c>
      <c r="R123" s="42"/>
      <c r="S123" s="43"/>
      <c r="T123" s="43"/>
      <c r="U123" s="43"/>
      <c r="V123" s="42"/>
    </row>
    <row r="124" spans="1:22" ht="26.4" customHeight="1" x14ac:dyDescent="0.45">
      <c r="A124" s="72"/>
      <c r="B124" s="24"/>
      <c r="C124" s="54" t="s">
        <v>124</v>
      </c>
      <c r="D124" s="54"/>
      <c r="E124" s="54"/>
      <c r="F124" s="54"/>
      <c r="G124" s="54"/>
      <c r="H124" s="54"/>
      <c r="I124" s="54"/>
      <c r="J124" s="55"/>
      <c r="K124" s="116"/>
      <c r="L124" s="116"/>
      <c r="M124" s="116"/>
      <c r="N124" s="42"/>
      <c r="O124" s="42"/>
      <c r="P124" s="42"/>
      <c r="Q124" s="42" t="b">
        <v>0</v>
      </c>
      <c r="R124" s="42"/>
      <c r="S124" s="43"/>
      <c r="T124" s="43"/>
      <c r="U124" s="43"/>
      <c r="V124" s="42"/>
    </row>
    <row r="125" spans="1:22" ht="26.4" customHeight="1" x14ac:dyDescent="0.45">
      <c r="A125" s="70" t="s">
        <v>129</v>
      </c>
      <c r="B125" s="77"/>
      <c r="C125" s="73" t="s">
        <v>126</v>
      </c>
      <c r="D125" s="73"/>
      <c r="E125" s="73"/>
      <c r="F125" s="73"/>
      <c r="G125" s="73"/>
      <c r="H125" s="73"/>
      <c r="I125" s="73"/>
      <c r="J125" s="76"/>
      <c r="K125" s="116"/>
      <c r="L125" s="116"/>
      <c r="M125" s="116">
        <v>1</v>
      </c>
      <c r="N125" s="42"/>
      <c r="O125" s="42"/>
      <c r="P125" s="42"/>
      <c r="Q125" s="42" t="b">
        <v>0</v>
      </c>
      <c r="R125" s="42"/>
      <c r="S125" s="43"/>
      <c r="T125" s="43"/>
      <c r="U125" s="43">
        <f>IF(OR(Q125=TRUE,Q127=TRUE),1,0)</f>
        <v>0</v>
      </c>
      <c r="V125" s="42"/>
    </row>
    <row r="126" spans="1:22" ht="19.8" customHeight="1" x14ac:dyDescent="0.45">
      <c r="A126" s="71"/>
      <c r="B126" s="78"/>
      <c r="C126" s="80" t="s">
        <v>127</v>
      </c>
      <c r="D126" s="80"/>
      <c r="E126" s="80"/>
      <c r="F126" s="80"/>
      <c r="G126" s="80"/>
      <c r="H126" s="80"/>
      <c r="I126" s="80"/>
      <c r="J126" s="81"/>
      <c r="K126" s="116"/>
      <c r="L126" s="116"/>
      <c r="M126" s="116"/>
      <c r="N126" s="42"/>
      <c r="O126" s="42"/>
      <c r="P126" s="42"/>
      <c r="Q126" s="42"/>
      <c r="R126" s="42"/>
      <c r="S126" s="43"/>
      <c r="T126" s="43"/>
      <c r="U126" s="43"/>
      <c r="V126" s="42"/>
    </row>
    <row r="127" spans="1:22" ht="26.4" customHeight="1" x14ac:dyDescent="0.45">
      <c r="A127" s="71"/>
      <c r="B127" s="78"/>
      <c r="C127" s="51" t="s">
        <v>128</v>
      </c>
      <c r="D127" s="52"/>
      <c r="E127" s="52"/>
      <c r="F127" s="52"/>
      <c r="G127" s="52"/>
      <c r="H127" s="52"/>
      <c r="I127" s="52"/>
      <c r="J127" s="53"/>
      <c r="K127" s="116"/>
      <c r="L127" s="116"/>
      <c r="M127" s="116"/>
      <c r="N127" s="42"/>
      <c r="O127" s="42"/>
      <c r="P127" s="42"/>
      <c r="Q127" s="42" t="b">
        <v>0</v>
      </c>
      <c r="R127" s="42"/>
      <c r="S127" s="43"/>
      <c r="T127" s="43"/>
      <c r="U127" s="43"/>
      <c r="V127" s="42"/>
    </row>
    <row r="128" spans="1:22" ht="19.8" customHeight="1" x14ac:dyDescent="0.45">
      <c r="A128" s="72"/>
      <c r="B128" s="79"/>
      <c r="C128" s="82" t="s">
        <v>17</v>
      </c>
      <c r="D128" s="82"/>
      <c r="E128" s="83"/>
      <c r="F128" s="83"/>
      <c r="G128" s="83"/>
      <c r="H128" s="83"/>
      <c r="I128" s="83"/>
      <c r="J128" s="12" t="s">
        <v>18</v>
      </c>
      <c r="K128" s="116"/>
      <c r="L128" s="116"/>
      <c r="M128" s="116"/>
      <c r="N128" s="42"/>
      <c r="O128" s="42"/>
      <c r="P128" s="42"/>
      <c r="Q128" s="42"/>
      <c r="R128" s="42"/>
      <c r="S128" s="43"/>
      <c r="T128" s="43"/>
      <c r="U128" s="43"/>
      <c r="V128" s="42"/>
    </row>
    <row r="129" spans="1:22" ht="26.4" customHeight="1" x14ac:dyDescent="0.45">
      <c r="A129" s="70" t="s">
        <v>134</v>
      </c>
      <c r="B129" s="25"/>
      <c r="C129" s="73" t="s">
        <v>130</v>
      </c>
      <c r="D129" s="73"/>
      <c r="E129" s="73"/>
      <c r="F129" s="73"/>
      <c r="G129" s="73"/>
      <c r="H129" s="73"/>
      <c r="I129" s="73"/>
      <c r="J129" s="76"/>
      <c r="K129" s="116"/>
      <c r="L129" s="116"/>
      <c r="M129" s="116">
        <v>1</v>
      </c>
      <c r="N129" s="42"/>
      <c r="O129" s="42"/>
      <c r="P129" s="42"/>
      <c r="Q129" s="42" t="b">
        <v>0</v>
      </c>
      <c r="R129" s="42"/>
      <c r="S129" s="43"/>
      <c r="T129" s="43"/>
      <c r="U129" s="43">
        <f>IF(OR(Q129=TRUE,Q130=TRUE,Q131=TRUE,Q132=TRUE),1,0)</f>
        <v>0</v>
      </c>
      <c r="V129" s="42"/>
    </row>
    <row r="130" spans="1:22" ht="26.4" customHeight="1" x14ac:dyDescent="0.45">
      <c r="A130" s="71"/>
      <c r="B130" s="21"/>
      <c r="C130" s="51" t="s">
        <v>131</v>
      </c>
      <c r="D130" s="52"/>
      <c r="E130" s="52"/>
      <c r="F130" s="52"/>
      <c r="G130" s="52"/>
      <c r="H130" s="52"/>
      <c r="I130" s="52"/>
      <c r="J130" s="53"/>
      <c r="K130" s="116"/>
      <c r="L130" s="116"/>
      <c r="M130" s="116"/>
      <c r="N130" s="42"/>
      <c r="O130" s="42"/>
      <c r="P130" s="42"/>
      <c r="Q130" s="42" t="b">
        <v>0</v>
      </c>
      <c r="R130" s="42"/>
      <c r="S130" s="43"/>
      <c r="T130" s="43"/>
      <c r="U130" s="43"/>
      <c r="V130" s="42"/>
    </row>
    <row r="131" spans="1:22" ht="26.4" customHeight="1" x14ac:dyDescent="0.45">
      <c r="A131" s="71"/>
      <c r="B131" s="21"/>
      <c r="C131" s="51" t="s">
        <v>132</v>
      </c>
      <c r="D131" s="52"/>
      <c r="E131" s="52"/>
      <c r="F131" s="52"/>
      <c r="G131" s="52"/>
      <c r="H131" s="52"/>
      <c r="I131" s="52"/>
      <c r="J131" s="53"/>
      <c r="K131" s="116"/>
      <c r="L131" s="116"/>
      <c r="M131" s="116"/>
      <c r="N131" s="42"/>
      <c r="O131" s="42"/>
      <c r="P131" s="42"/>
      <c r="Q131" s="42" t="b">
        <v>0</v>
      </c>
      <c r="R131" s="42"/>
      <c r="S131" s="43"/>
      <c r="T131" s="43"/>
      <c r="U131" s="43"/>
      <c r="V131" s="42"/>
    </row>
    <row r="132" spans="1:22" ht="26.4" customHeight="1" x14ac:dyDescent="0.45">
      <c r="A132" s="72"/>
      <c r="B132" s="24"/>
      <c r="C132" s="57" t="s">
        <v>133</v>
      </c>
      <c r="D132" s="54"/>
      <c r="E132" s="54"/>
      <c r="F132" s="54"/>
      <c r="G132" s="54"/>
      <c r="H132" s="54"/>
      <c r="I132" s="54"/>
      <c r="J132" s="55"/>
      <c r="K132" s="116"/>
      <c r="L132" s="116"/>
      <c r="M132" s="116"/>
      <c r="N132" s="42"/>
      <c r="O132" s="42"/>
      <c r="P132" s="42"/>
      <c r="Q132" s="42" t="b">
        <v>0</v>
      </c>
      <c r="R132" s="42"/>
      <c r="S132" s="43"/>
      <c r="T132" s="43"/>
      <c r="U132" s="43"/>
      <c r="V132" s="42"/>
    </row>
    <row r="133" spans="1:22" ht="26.4" customHeight="1" x14ac:dyDescent="0.45">
      <c r="A133" s="70" t="s">
        <v>135</v>
      </c>
      <c r="B133" s="25"/>
      <c r="C133" s="73" t="s">
        <v>136</v>
      </c>
      <c r="D133" s="74"/>
      <c r="E133" s="74"/>
      <c r="F133" s="74"/>
      <c r="G133" s="74"/>
      <c r="H133" s="74"/>
      <c r="I133" s="74"/>
      <c r="J133" s="75"/>
      <c r="K133" s="116"/>
      <c r="L133" s="116"/>
      <c r="M133" s="116">
        <v>1</v>
      </c>
      <c r="N133" s="42"/>
      <c r="O133" s="42"/>
      <c r="P133" s="42"/>
      <c r="Q133" s="42" t="b">
        <v>0</v>
      </c>
      <c r="R133" s="42"/>
      <c r="S133" s="43"/>
      <c r="T133" s="43"/>
      <c r="U133" s="43">
        <f>IF(OR(Q133=TRUE,Q134=TRUE,Q135=TRUE),1,0)</f>
        <v>0</v>
      </c>
      <c r="V133" s="42"/>
    </row>
    <row r="134" spans="1:22" ht="26.4" customHeight="1" x14ac:dyDescent="0.45">
      <c r="A134" s="71"/>
      <c r="B134" s="21"/>
      <c r="C134" s="51" t="s">
        <v>137</v>
      </c>
      <c r="D134" s="52"/>
      <c r="E134" s="52"/>
      <c r="F134" s="52"/>
      <c r="G134" s="52"/>
      <c r="H134" s="52"/>
      <c r="I134" s="52"/>
      <c r="J134" s="53"/>
      <c r="K134" s="116"/>
      <c r="L134" s="116"/>
      <c r="M134" s="116"/>
      <c r="N134" s="42"/>
      <c r="O134" s="42"/>
      <c r="P134" s="42"/>
      <c r="Q134" s="42" t="b">
        <v>0</v>
      </c>
      <c r="R134" s="42"/>
      <c r="S134" s="43"/>
      <c r="T134" s="43"/>
      <c r="U134" s="43"/>
      <c r="V134" s="42"/>
    </row>
    <row r="135" spans="1:22" ht="26.4" customHeight="1" x14ac:dyDescent="0.45">
      <c r="A135" s="72"/>
      <c r="B135" s="24"/>
      <c r="C135" s="57" t="s">
        <v>138</v>
      </c>
      <c r="D135" s="54"/>
      <c r="E135" s="54"/>
      <c r="F135" s="54"/>
      <c r="G135" s="54"/>
      <c r="H135" s="54"/>
      <c r="I135" s="54"/>
      <c r="J135" s="55"/>
      <c r="K135" s="116"/>
      <c r="L135" s="116"/>
      <c r="M135" s="116"/>
      <c r="N135" s="42"/>
      <c r="O135" s="42"/>
      <c r="P135" s="42"/>
      <c r="Q135" s="42" t="b">
        <v>0</v>
      </c>
      <c r="R135" s="42"/>
      <c r="S135" s="43"/>
      <c r="T135" s="43"/>
      <c r="U135" s="43"/>
      <c r="V135" s="42"/>
    </row>
    <row r="136" spans="1:22" ht="26.4" customHeight="1" thickBot="1" x14ac:dyDescent="0.2">
      <c r="E136" s="30" t="s">
        <v>148</v>
      </c>
      <c r="J136" s="48" t="s">
        <v>149</v>
      </c>
      <c r="K136" s="48"/>
      <c r="L136" s="48"/>
      <c r="M136" s="9"/>
    </row>
    <row r="137" spans="1:22" ht="26.4" customHeight="1" thickBot="1" x14ac:dyDescent="0.5">
      <c r="E137" s="62" t="s">
        <v>144</v>
      </c>
      <c r="F137" s="63"/>
      <c r="G137" s="64"/>
      <c r="H137" s="39">
        <f>SUM(S25:S135)</f>
        <v>0</v>
      </c>
      <c r="I137" s="31" t="s">
        <v>140</v>
      </c>
      <c r="J137" s="49"/>
      <c r="K137" s="50"/>
      <c r="L137" s="22" t="s">
        <v>139</v>
      </c>
      <c r="M137" s="9"/>
    </row>
    <row r="138" spans="1:22" ht="26.4" customHeight="1" thickBot="1" x14ac:dyDescent="0.5">
      <c r="E138" s="62" t="s">
        <v>145</v>
      </c>
      <c r="F138" s="65"/>
      <c r="G138" s="66"/>
      <c r="H138" s="40">
        <f>SUM(T25:T135)</f>
        <v>0</v>
      </c>
      <c r="I138" s="31" t="s">
        <v>141</v>
      </c>
      <c r="J138" s="49"/>
      <c r="K138" s="50"/>
      <c r="L138" s="22" t="s">
        <v>139</v>
      </c>
      <c r="M138" s="9"/>
    </row>
    <row r="139" spans="1:22" ht="26.4" customHeight="1" thickBot="1" x14ac:dyDescent="0.5">
      <c r="E139" s="62" t="s">
        <v>146</v>
      </c>
      <c r="F139" s="65"/>
      <c r="G139" s="66"/>
      <c r="H139" s="40">
        <f>SUM(U25:U135)</f>
        <v>0</v>
      </c>
      <c r="I139" s="31" t="s">
        <v>142</v>
      </c>
      <c r="J139" s="49"/>
      <c r="K139" s="50"/>
      <c r="L139" s="22" t="s">
        <v>139</v>
      </c>
      <c r="M139" s="9"/>
    </row>
    <row r="140" spans="1:22" ht="26.4" customHeight="1" thickBot="1" x14ac:dyDescent="0.5">
      <c r="E140" s="67" t="s">
        <v>147</v>
      </c>
      <c r="F140" s="68"/>
      <c r="G140" s="69"/>
      <c r="H140" s="41">
        <f>SUM(H137:H139)</f>
        <v>0</v>
      </c>
      <c r="I140" s="32" t="s">
        <v>143</v>
      </c>
      <c r="J140" s="49"/>
      <c r="K140" s="50"/>
      <c r="L140" s="22" t="s">
        <v>139</v>
      </c>
      <c r="M140" s="9"/>
    </row>
    <row r="141" spans="1:22" ht="26.4" customHeight="1" x14ac:dyDescent="0.45">
      <c r="K141" s="9"/>
      <c r="L141" s="9"/>
      <c r="M141" s="9"/>
    </row>
    <row r="142" spans="1:22" ht="26.4" customHeight="1" x14ac:dyDescent="0.45">
      <c r="K142" s="4"/>
      <c r="L142" s="4"/>
      <c r="M142" s="4"/>
    </row>
    <row r="143" spans="1:22" ht="26.4" customHeight="1" x14ac:dyDescent="0.45">
      <c r="K143" s="9"/>
      <c r="L143" s="9"/>
      <c r="M143" s="9"/>
    </row>
    <row r="144" spans="1:22" ht="26.4" customHeight="1" x14ac:dyDescent="0.45">
      <c r="K144" s="4"/>
      <c r="L144" s="4"/>
      <c r="M144" s="4"/>
    </row>
  </sheetData>
  <sheetProtection sheet="1" objects="1" scenarios="1"/>
  <mergeCells count="241">
    <mergeCell ref="A11:M11"/>
    <mergeCell ref="A15:M15"/>
    <mergeCell ref="A23:A24"/>
    <mergeCell ref="A1:M1"/>
    <mergeCell ref="A3:M3"/>
    <mergeCell ref="A7:M7"/>
    <mergeCell ref="A6:M6"/>
    <mergeCell ref="A5:M5"/>
    <mergeCell ref="A4:M4"/>
    <mergeCell ref="B23:J24"/>
    <mergeCell ref="M25:M26"/>
    <mergeCell ref="K27:K29"/>
    <mergeCell ref="L27:L29"/>
    <mergeCell ref="M27:M29"/>
    <mergeCell ref="K23:M23"/>
    <mergeCell ref="C31:J31"/>
    <mergeCell ref="C30:J30"/>
    <mergeCell ref="C28:J28"/>
    <mergeCell ref="K25:K26"/>
    <mergeCell ref="L25:L26"/>
    <mergeCell ref="K31:K34"/>
    <mergeCell ref="L31:L34"/>
    <mergeCell ref="C34:J34"/>
    <mergeCell ref="C33:D33"/>
    <mergeCell ref="E33:I33"/>
    <mergeCell ref="A25:A29"/>
    <mergeCell ref="C29:D29"/>
    <mergeCell ref="E29:I29"/>
    <mergeCell ref="C32:D32"/>
    <mergeCell ref="E32:I32"/>
    <mergeCell ref="C27:J27"/>
    <mergeCell ref="C26:J26"/>
    <mergeCell ref="C25:J25"/>
    <mergeCell ref="B28:B29"/>
    <mergeCell ref="C42:J42"/>
    <mergeCell ref="A30:A50"/>
    <mergeCell ref="B31:B34"/>
    <mergeCell ref="B37:B41"/>
    <mergeCell ref="B42:B50"/>
    <mergeCell ref="K42:K50"/>
    <mergeCell ref="L42:L50"/>
    <mergeCell ref="M42:M50"/>
    <mergeCell ref="D43:J43"/>
    <mergeCell ref="D44:J44"/>
    <mergeCell ref="D45:J45"/>
    <mergeCell ref="D46:J46"/>
    <mergeCell ref="D47:J47"/>
    <mergeCell ref="D48:J48"/>
    <mergeCell ref="D49:J49"/>
    <mergeCell ref="D50:J50"/>
    <mergeCell ref="M31:M34"/>
    <mergeCell ref="E41:I41"/>
    <mergeCell ref="K37:K41"/>
    <mergeCell ref="L37:L41"/>
    <mergeCell ref="M37:M41"/>
    <mergeCell ref="C37:J37"/>
    <mergeCell ref="C36:J36"/>
    <mergeCell ref="C35:J35"/>
    <mergeCell ref="K51:K54"/>
    <mergeCell ref="L51:L54"/>
    <mergeCell ref="M51:M54"/>
    <mergeCell ref="A51:A54"/>
    <mergeCell ref="B53:B54"/>
    <mergeCell ref="C53:J53"/>
    <mergeCell ref="C54:J54"/>
    <mergeCell ref="B51:B52"/>
    <mergeCell ref="C51:J51"/>
    <mergeCell ref="C52:D52"/>
    <mergeCell ref="E52:I52"/>
    <mergeCell ref="C62:J62"/>
    <mergeCell ref="C63:J63"/>
    <mergeCell ref="A62:A63"/>
    <mergeCell ref="A66:A67"/>
    <mergeCell ref="B66:J67"/>
    <mergeCell ref="C61:J61"/>
    <mergeCell ref="K58:K61"/>
    <mergeCell ref="L58:L61"/>
    <mergeCell ref="M58:M61"/>
    <mergeCell ref="A55:A61"/>
    <mergeCell ref="L55:L57"/>
    <mergeCell ref="M55:M57"/>
    <mergeCell ref="C58:J58"/>
    <mergeCell ref="C59:J59"/>
    <mergeCell ref="C60:J60"/>
    <mergeCell ref="C55:J55"/>
    <mergeCell ref="C56:J56"/>
    <mergeCell ref="C57:J57"/>
    <mergeCell ref="B55:B56"/>
    <mergeCell ref="K55:K57"/>
    <mergeCell ref="B68:B70"/>
    <mergeCell ref="K68:K70"/>
    <mergeCell ref="L68:L70"/>
    <mergeCell ref="M68:M70"/>
    <mergeCell ref="C71:J71"/>
    <mergeCell ref="L71:L73"/>
    <mergeCell ref="M71:M73"/>
    <mergeCell ref="K66:M66"/>
    <mergeCell ref="C68:J68"/>
    <mergeCell ref="C69:D69"/>
    <mergeCell ref="E69:I69"/>
    <mergeCell ref="C70:J70"/>
    <mergeCell ref="M80:M81"/>
    <mergeCell ref="B80:B81"/>
    <mergeCell ref="A68:A81"/>
    <mergeCell ref="C82:J82"/>
    <mergeCell ref="C78:J78"/>
    <mergeCell ref="C79:J79"/>
    <mergeCell ref="C80:J80"/>
    <mergeCell ref="C81:J81"/>
    <mergeCell ref="K80:K81"/>
    <mergeCell ref="C76:J76"/>
    <mergeCell ref="C77:J77"/>
    <mergeCell ref="K76:K77"/>
    <mergeCell ref="L76:L77"/>
    <mergeCell ref="M76:M77"/>
    <mergeCell ref="C74:J74"/>
    <mergeCell ref="C75:J75"/>
    <mergeCell ref="K74:K75"/>
    <mergeCell ref="L74:L75"/>
    <mergeCell ref="M74:M75"/>
    <mergeCell ref="C72:D72"/>
    <mergeCell ref="E72:I72"/>
    <mergeCell ref="C73:J73"/>
    <mergeCell ref="B71:B73"/>
    <mergeCell ref="K71:K73"/>
    <mergeCell ref="A83:A87"/>
    <mergeCell ref="C88:J88"/>
    <mergeCell ref="C89:J89"/>
    <mergeCell ref="C90:J90"/>
    <mergeCell ref="K83:K85"/>
    <mergeCell ref="L83:L85"/>
    <mergeCell ref="M83:M85"/>
    <mergeCell ref="C86:J86"/>
    <mergeCell ref="C83:J83"/>
    <mergeCell ref="C84:D84"/>
    <mergeCell ref="E84:I84"/>
    <mergeCell ref="C85:J85"/>
    <mergeCell ref="B83:B85"/>
    <mergeCell ref="A102:A103"/>
    <mergeCell ref="B102:J103"/>
    <mergeCell ref="K102:M102"/>
    <mergeCell ref="M88:M93"/>
    <mergeCell ref="A88:A90"/>
    <mergeCell ref="A91:A93"/>
    <mergeCell ref="A96:A97"/>
    <mergeCell ref="B96:J97"/>
    <mergeCell ref="K96:M96"/>
    <mergeCell ref="C91:J91"/>
    <mergeCell ref="C92:J92"/>
    <mergeCell ref="C93:J93"/>
    <mergeCell ref="K88:K93"/>
    <mergeCell ref="L88:L93"/>
    <mergeCell ref="A107:A110"/>
    <mergeCell ref="C109:E109"/>
    <mergeCell ref="G109:J109"/>
    <mergeCell ref="K107:K110"/>
    <mergeCell ref="L104:L106"/>
    <mergeCell ref="M104:M106"/>
    <mergeCell ref="C107:J107"/>
    <mergeCell ref="C108:J108"/>
    <mergeCell ref="L107:L110"/>
    <mergeCell ref="M107:M110"/>
    <mergeCell ref="C104:J104"/>
    <mergeCell ref="C105:J105"/>
    <mergeCell ref="C106:J106"/>
    <mergeCell ref="A104:A106"/>
    <mergeCell ref="K104:K106"/>
    <mergeCell ref="A111:A112"/>
    <mergeCell ref="A115:A116"/>
    <mergeCell ref="B115:J116"/>
    <mergeCell ref="K115:M115"/>
    <mergeCell ref="C117:J117"/>
    <mergeCell ref="C111:J111"/>
    <mergeCell ref="C112:J112"/>
    <mergeCell ref="K111:K112"/>
    <mergeCell ref="L111:L112"/>
    <mergeCell ref="M111:M112"/>
    <mergeCell ref="A119:A121"/>
    <mergeCell ref="C122:J122"/>
    <mergeCell ref="A122:A124"/>
    <mergeCell ref="C119:J119"/>
    <mergeCell ref="C120:J120"/>
    <mergeCell ref="C121:J121"/>
    <mergeCell ref="B120:B121"/>
    <mergeCell ref="C118:J118"/>
    <mergeCell ref="K117:K118"/>
    <mergeCell ref="A117:A118"/>
    <mergeCell ref="A129:A132"/>
    <mergeCell ref="K129:K132"/>
    <mergeCell ref="L129:L132"/>
    <mergeCell ref="M129:M132"/>
    <mergeCell ref="C133:J133"/>
    <mergeCell ref="M133:M135"/>
    <mergeCell ref="M125:M128"/>
    <mergeCell ref="C129:J129"/>
    <mergeCell ref="C130:J130"/>
    <mergeCell ref="C131:J131"/>
    <mergeCell ref="C132:J132"/>
    <mergeCell ref="A125:A128"/>
    <mergeCell ref="B125:B126"/>
    <mergeCell ref="B127:B128"/>
    <mergeCell ref="K125:K128"/>
    <mergeCell ref="L125:L128"/>
    <mergeCell ref="C125:J125"/>
    <mergeCell ref="C126:J126"/>
    <mergeCell ref="C127:J127"/>
    <mergeCell ref="C128:D128"/>
    <mergeCell ref="E128:I128"/>
    <mergeCell ref="E137:G137"/>
    <mergeCell ref="E138:G138"/>
    <mergeCell ref="E139:G139"/>
    <mergeCell ref="E140:G140"/>
    <mergeCell ref="C134:J134"/>
    <mergeCell ref="C135:J135"/>
    <mergeCell ref="A133:A135"/>
    <mergeCell ref="K133:K135"/>
    <mergeCell ref="L133:L135"/>
    <mergeCell ref="H38:I38"/>
    <mergeCell ref="H39:I39"/>
    <mergeCell ref="H40:I40"/>
    <mergeCell ref="H20:M22"/>
    <mergeCell ref="J136:L136"/>
    <mergeCell ref="J137:K137"/>
    <mergeCell ref="J138:K138"/>
    <mergeCell ref="J139:K139"/>
    <mergeCell ref="J140:K140"/>
    <mergeCell ref="C123:J123"/>
    <mergeCell ref="C124:J124"/>
    <mergeCell ref="K122:K124"/>
    <mergeCell ref="L122:L124"/>
    <mergeCell ref="M122:M124"/>
    <mergeCell ref="K119:K121"/>
    <mergeCell ref="L119:L121"/>
    <mergeCell ref="M119:M121"/>
    <mergeCell ref="L117:L118"/>
    <mergeCell ref="M117:M118"/>
    <mergeCell ref="C110:J110"/>
    <mergeCell ref="C98:J98"/>
    <mergeCell ref="C99:J99"/>
    <mergeCell ref="C87:J87"/>
    <mergeCell ref="L80:L81"/>
  </mergeCells>
  <phoneticPr fontId="1"/>
  <pageMargins left="0.7" right="0.7" top="0.75" bottom="0.75" header="0.3" footer="0.3"/>
  <pageSetup paperSize="9" orientation="portrait" r:id="rId1"/>
  <rowBreaks count="5" manualBreakCount="5">
    <brk id="18" max="11" man="1"/>
    <brk id="41" max="11" man="1"/>
    <brk id="64" max="11" man="1"/>
    <brk id="87" max="12" man="1"/>
    <brk id="113"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15240</xdr:colOff>
                    <xdr:row>24</xdr:row>
                    <xdr:rowOff>15240</xdr:rowOff>
                  </from>
                  <to>
                    <xdr:col>2</xdr:col>
                    <xdr:colOff>15240</xdr:colOff>
                    <xdr:row>25</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15240</xdr:colOff>
                    <xdr:row>25</xdr:row>
                    <xdr:rowOff>15240</xdr:rowOff>
                  </from>
                  <to>
                    <xdr:col>2</xdr:col>
                    <xdr:colOff>15240</xdr:colOff>
                    <xdr:row>26</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15240</xdr:colOff>
                    <xdr:row>26</xdr:row>
                    <xdr:rowOff>15240</xdr:rowOff>
                  </from>
                  <to>
                    <xdr:col>2</xdr:col>
                    <xdr:colOff>22860</xdr:colOff>
                    <xdr:row>26</xdr:row>
                    <xdr:rowOff>327660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15240</xdr:colOff>
                    <xdr:row>27</xdr:row>
                    <xdr:rowOff>15240</xdr:rowOff>
                  </from>
                  <to>
                    <xdr:col>2</xdr:col>
                    <xdr:colOff>15240</xdr:colOff>
                    <xdr:row>28</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15240</xdr:colOff>
                    <xdr:row>29</xdr:row>
                    <xdr:rowOff>15240</xdr:rowOff>
                  </from>
                  <to>
                    <xdr:col>2</xdr:col>
                    <xdr:colOff>22860</xdr:colOff>
                    <xdr:row>30</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15240</xdr:colOff>
                    <xdr:row>31</xdr:row>
                    <xdr:rowOff>15240</xdr:rowOff>
                  </from>
                  <to>
                    <xdr:col>3</xdr:col>
                    <xdr:colOff>15240</xdr:colOff>
                    <xdr:row>32</xdr:row>
                    <xdr:rowOff>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xdr:col>
                    <xdr:colOff>15240</xdr:colOff>
                    <xdr:row>32</xdr:row>
                    <xdr:rowOff>15240</xdr:rowOff>
                  </from>
                  <to>
                    <xdr:col>3</xdr:col>
                    <xdr:colOff>22860</xdr:colOff>
                    <xdr:row>33</xdr:row>
                    <xdr:rowOff>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xdr:col>
                    <xdr:colOff>15240</xdr:colOff>
                    <xdr:row>34</xdr:row>
                    <xdr:rowOff>15240</xdr:rowOff>
                  </from>
                  <to>
                    <xdr:col>2</xdr:col>
                    <xdr:colOff>22860</xdr:colOff>
                    <xdr:row>34</xdr:row>
                    <xdr:rowOff>327660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xdr:col>
                    <xdr:colOff>15240</xdr:colOff>
                    <xdr:row>35</xdr:row>
                    <xdr:rowOff>15240</xdr:rowOff>
                  </from>
                  <to>
                    <xdr:col>2</xdr:col>
                    <xdr:colOff>22860</xdr:colOff>
                    <xdr:row>35</xdr:row>
                    <xdr:rowOff>327660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5</xdr:col>
                    <xdr:colOff>0</xdr:colOff>
                    <xdr:row>37</xdr:row>
                    <xdr:rowOff>0</xdr:rowOff>
                  </from>
                  <to>
                    <xdr:col>6</xdr:col>
                    <xdr:colOff>0</xdr:colOff>
                    <xdr:row>38</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5</xdr:col>
                    <xdr:colOff>0</xdr:colOff>
                    <xdr:row>38</xdr:row>
                    <xdr:rowOff>0</xdr:rowOff>
                  </from>
                  <to>
                    <xdr:col>6</xdr:col>
                    <xdr:colOff>0</xdr:colOff>
                    <xdr:row>39</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5</xdr:col>
                    <xdr:colOff>0</xdr:colOff>
                    <xdr:row>39</xdr:row>
                    <xdr:rowOff>0</xdr:rowOff>
                  </from>
                  <to>
                    <xdr:col>6</xdr:col>
                    <xdr:colOff>0</xdr:colOff>
                    <xdr:row>40</xdr:row>
                    <xdr:rowOff>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2</xdr:col>
                    <xdr:colOff>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2</xdr:col>
                    <xdr:colOff>0</xdr:colOff>
                    <xdr:row>43</xdr:row>
                    <xdr:rowOff>0</xdr:rowOff>
                  </from>
                  <to>
                    <xdr:col>3</xdr:col>
                    <xdr:colOff>0</xdr:colOff>
                    <xdr:row>44</xdr:row>
                    <xdr:rowOff>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2</xdr:col>
                    <xdr:colOff>0</xdr:colOff>
                    <xdr:row>44</xdr:row>
                    <xdr:rowOff>0</xdr:rowOff>
                  </from>
                  <to>
                    <xdr:col>3</xdr:col>
                    <xdr:colOff>0</xdr:colOff>
                    <xdr:row>45</xdr:row>
                    <xdr:rowOff>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2</xdr:col>
                    <xdr:colOff>0</xdr:colOff>
                    <xdr:row>45</xdr:row>
                    <xdr:rowOff>0</xdr:rowOff>
                  </from>
                  <to>
                    <xdr:col>3</xdr:col>
                    <xdr:colOff>0</xdr:colOff>
                    <xdr:row>46</xdr:row>
                    <xdr:rowOff>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2</xdr:col>
                    <xdr:colOff>0</xdr:colOff>
                    <xdr:row>46</xdr:row>
                    <xdr:rowOff>0</xdr:rowOff>
                  </from>
                  <to>
                    <xdr:col>3</xdr:col>
                    <xdr:colOff>0</xdr:colOff>
                    <xdr:row>47</xdr:row>
                    <xdr:rowOff>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2</xdr:col>
                    <xdr:colOff>0</xdr:colOff>
                    <xdr:row>47</xdr:row>
                    <xdr:rowOff>0</xdr:rowOff>
                  </from>
                  <to>
                    <xdr:col>3</xdr:col>
                    <xdr:colOff>0</xdr:colOff>
                    <xdr:row>48</xdr:row>
                    <xdr:rowOff>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2</xdr:col>
                    <xdr:colOff>0</xdr:colOff>
                    <xdr:row>48</xdr:row>
                    <xdr:rowOff>0</xdr:rowOff>
                  </from>
                  <to>
                    <xdr:col>3</xdr:col>
                    <xdr:colOff>0</xdr:colOff>
                    <xdr:row>49</xdr:row>
                    <xdr:rowOff>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2</xdr:col>
                    <xdr:colOff>0</xdr:colOff>
                    <xdr:row>49</xdr:row>
                    <xdr:rowOff>0</xdr:rowOff>
                  </from>
                  <to>
                    <xdr:col>3</xdr:col>
                    <xdr:colOff>0</xdr:colOff>
                    <xdr:row>50</xdr:row>
                    <xdr:rowOff>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1</xdr:col>
                    <xdr:colOff>15240</xdr:colOff>
                    <xdr:row>50</xdr:row>
                    <xdr:rowOff>15240</xdr:rowOff>
                  </from>
                  <to>
                    <xdr:col>2</xdr:col>
                    <xdr:colOff>22860</xdr:colOff>
                    <xdr:row>50</xdr:row>
                    <xdr:rowOff>327660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1</xdr:col>
                    <xdr:colOff>15240</xdr:colOff>
                    <xdr:row>52</xdr:row>
                    <xdr:rowOff>15240</xdr:rowOff>
                  </from>
                  <to>
                    <xdr:col>2</xdr:col>
                    <xdr:colOff>15240</xdr:colOff>
                    <xdr:row>52</xdr:row>
                    <xdr:rowOff>327660</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1</xdr:col>
                    <xdr:colOff>15240</xdr:colOff>
                    <xdr:row>56</xdr:row>
                    <xdr:rowOff>15240</xdr:rowOff>
                  </from>
                  <to>
                    <xdr:col>2</xdr:col>
                    <xdr:colOff>22860</xdr:colOff>
                    <xdr:row>57</xdr:row>
                    <xdr:rowOff>0</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from>
                    <xdr:col>1</xdr:col>
                    <xdr:colOff>15240</xdr:colOff>
                    <xdr:row>54</xdr:row>
                    <xdr:rowOff>15240</xdr:rowOff>
                  </from>
                  <to>
                    <xdr:col>2</xdr:col>
                    <xdr:colOff>22860</xdr:colOff>
                    <xdr:row>54</xdr:row>
                    <xdr:rowOff>327660</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1</xdr:col>
                    <xdr:colOff>15240</xdr:colOff>
                    <xdr:row>57</xdr:row>
                    <xdr:rowOff>0</xdr:rowOff>
                  </from>
                  <to>
                    <xdr:col>2</xdr:col>
                    <xdr:colOff>15240</xdr:colOff>
                    <xdr:row>58</xdr:row>
                    <xdr:rowOff>0</xdr:rowOff>
                  </to>
                </anchor>
              </controlPr>
            </control>
          </mc:Choice>
        </mc:AlternateContent>
        <mc:AlternateContent xmlns:mc="http://schemas.openxmlformats.org/markup-compatibility/2006">
          <mc:Choice Requires="x14">
            <control shapeId="1063" r:id="rId33" name="Check Box 39">
              <controlPr defaultSize="0" autoFill="0" autoLine="0" autoPict="0">
                <anchor moveWithCells="1">
                  <from>
                    <xdr:col>1</xdr:col>
                    <xdr:colOff>15240</xdr:colOff>
                    <xdr:row>58</xdr:row>
                    <xdr:rowOff>0</xdr:rowOff>
                  </from>
                  <to>
                    <xdr:col>2</xdr:col>
                    <xdr:colOff>15240</xdr:colOff>
                    <xdr:row>59</xdr:row>
                    <xdr:rowOff>0</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from>
                    <xdr:col>1</xdr:col>
                    <xdr:colOff>15240</xdr:colOff>
                    <xdr:row>59</xdr:row>
                    <xdr:rowOff>0</xdr:rowOff>
                  </from>
                  <to>
                    <xdr:col>2</xdr:col>
                    <xdr:colOff>15240</xdr:colOff>
                    <xdr:row>60</xdr:row>
                    <xdr:rowOff>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1</xdr:col>
                    <xdr:colOff>15240</xdr:colOff>
                    <xdr:row>60</xdr:row>
                    <xdr:rowOff>0</xdr:rowOff>
                  </from>
                  <to>
                    <xdr:col>2</xdr:col>
                    <xdr:colOff>15240</xdr:colOff>
                    <xdr:row>61</xdr:row>
                    <xdr:rowOff>0</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1</xdr:col>
                    <xdr:colOff>15240</xdr:colOff>
                    <xdr:row>61</xdr:row>
                    <xdr:rowOff>0</xdr:rowOff>
                  </from>
                  <to>
                    <xdr:col>2</xdr:col>
                    <xdr:colOff>15240</xdr:colOff>
                    <xdr:row>62</xdr:row>
                    <xdr:rowOff>0</xdr:rowOff>
                  </to>
                </anchor>
              </controlPr>
            </control>
          </mc:Choice>
        </mc:AlternateContent>
        <mc:AlternateContent xmlns:mc="http://schemas.openxmlformats.org/markup-compatibility/2006">
          <mc:Choice Requires="x14">
            <control shapeId="1070" r:id="rId37" name="Check Box 46">
              <controlPr defaultSize="0" autoFill="0" autoLine="0" autoPict="0">
                <anchor moveWithCells="1">
                  <from>
                    <xdr:col>1</xdr:col>
                    <xdr:colOff>15240</xdr:colOff>
                    <xdr:row>62</xdr:row>
                    <xdr:rowOff>15240</xdr:rowOff>
                  </from>
                  <to>
                    <xdr:col>2</xdr:col>
                    <xdr:colOff>22860</xdr:colOff>
                    <xdr:row>63</xdr:row>
                    <xdr:rowOff>0</xdr:rowOff>
                  </to>
                </anchor>
              </controlPr>
            </control>
          </mc:Choice>
        </mc:AlternateContent>
        <mc:AlternateContent xmlns:mc="http://schemas.openxmlformats.org/markup-compatibility/2006">
          <mc:Choice Requires="x14">
            <control shapeId="1071" r:id="rId38" name="Check Box 47">
              <controlPr defaultSize="0" autoFill="0" autoLine="0" autoPict="0">
                <anchor moveWithCells="1">
                  <from>
                    <xdr:col>1</xdr:col>
                    <xdr:colOff>15240</xdr:colOff>
                    <xdr:row>67</xdr:row>
                    <xdr:rowOff>15240</xdr:rowOff>
                  </from>
                  <to>
                    <xdr:col>2</xdr:col>
                    <xdr:colOff>22860</xdr:colOff>
                    <xdr:row>67</xdr:row>
                    <xdr:rowOff>327660</xdr:rowOff>
                  </to>
                </anchor>
              </controlPr>
            </control>
          </mc:Choice>
        </mc:AlternateContent>
        <mc:AlternateContent xmlns:mc="http://schemas.openxmlformats.org/markup-compatibility/2006">
          <mc:Choice Requires="x14">
            <control shapeId="1072" r:id="rId39" name="Check Box 48">
              <controlPr defaultSize="0" autoFill="0" autoLine="0" autoPict="0">
                <anchor moveWithCells="1">
                  <from>
                    <xdr:col>1</xdr:col>
                    <xdr:colOff>15240</xdr:colOff>
                    <xdr:row>70</xdr:row>
                    <xdr:rowOff>15240</xdr:rowOff>
                  </from>
                  <to>
                    <xdr:col>2</xdr:col>
                    <xdr:colOff>22860</xdr:colOff>
                    <xdr:row>70</xdr:row>
                    <xdr:rowOff>327660</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1</xdr:col>
                    <xdr:colOff>15240</xdr:colOff>
                    <xdr:row>73</xdr:row>
                    <xdr:rowOff>0</xdr:rowOff>
                  </from>
                  <to>
                    <xdr:col>2</xdr:col>
                    <xdr:colOff>22860</xdr:colOff>
                    <xdr:row>74</xdr:row>
                    <xdr:rowOff>0</xdr:rowOff>
                  </to>
                </anchor>
              </controlPr>
            </control>
          </mc:Choice>
        </mc:AlternateContent>
        <mc:AlternateContent xmlns:mc="http://schemas.openxmlformats.org/markup-compatibility/2006">
          <mc:Choice Requires="x14">
            <control shapeId="1076" r:id="rId41" name="Check Box 52">
              <controlPr defaultSize="0" autoFill="0" autoLine="0" autoPict="0">
                <anchor moveWithCells="1">
                  <from>
                    <xdr:col>1</xdr:col>
                    <xdr:colOff>15240</xdr:colOff>
                    <xdr:row>74</xdr:row>
                    <xdr:rowOff>0</xdr:rowOff>
                  </from>
                  <to>
                    <xdr:col>2</xdr:col>
                    <xdr:colOff>15240</xdr:colOff>
                    <xdr:row>75</xdr:row>
                    <xdr:rowOff>0</xdr:rowOff>
                  </to>
                </anchor>
              </controlPr>
            </control>
          </mc:Choice>
        </mc:AlternateContent>
        <mc:AlternateContent xmlns:mc="http://schemas.openxmlformats.org/markup-compatibility/2006">
          <mc:Choice Requires="x14">
            <control shapeId="1078" r:id="rId42" name="Check Box 54">
              <controlPr defaultSize="0" autoFill="0" autoLine="0" autoPict="0">
                <anchor moveWithCells="1">
                  <from>
                    <xdr:col>1</xdr:col>
                    <xdr:colOff>15240</xdr:colOff>
                    <xdr:row>75</xdr:row>
                    <xdr:rowOff>0</xdr:rowOff>
                  </from>
                  <to>
                    <xdr:col>2</xdr:col>
                    <xdr:colOff>15240</xdr:colOff>
                    <xdr:row>76</xdr:row>
                    <xdr:rowOff>0</xdr:rowOff>
                  </to>
                </anchor>
              </controlPr>
            </control>
          </mc:Choice>
        </mc:AlternateContent>
        <mc:AlternateContent xmlns:mc="http://schemas.openxmlformats.org/markup-compatibility/2006">
          <mc:Choice Requires="x14">
            <control shapeId="1080" r:id="rId43" name="Check Box 56">
              <controlPr defaultSize="0" autoFill="0" autoLine="0" autoPict="0">
                <anchor moveWithCells="1">
                  <from>
                    <xdr:col>1</xdr:col>
                    <xdr:colOff>15240</xdr:colOff>
                    <xdr:row>76</xdr:row>
                    <xdr:rowOff>0</xdr:rowOff>
                  </from>
                  <to>
                    <xdr:col>2</xdr:col>
                    <xdr:colOff>15240</xdr:colOff>
                    <xdr:row>77</xdr:row>
                    <xdr:rowOff>0</xdr:rowOff>
                  </to>
                </anchor>
              </controlPr>
            </control>
          </mc:Choice>
        </mc:AlternateContent>
        <mc:AlternateContent xmlns:mc="http://schemas.openxmlformats.org/markup-compatibility/2006">
          <mc:Choice Requires="x14">
            <control shapeId="1082" r:id="rId44" name="Check Box 58">
              <controlPr defaultSize="0" autoFill="0" autoLine="0" autoPict="0">
                <anchor moveWithCells="1">
                  <from>
                    <xdr:col>1</xdr:col>
                    <xdr:colOff>15240</xdr:colOff>
                    <xdr:row>77</xdr:row>
                    <xdr:rowOff>0</xdr:rowOff>
                  </from>
                  <to>
                    <xdr:col>2</xdr:col>
                    <xdr:colOff>15240</xdr:colOff>
                    <xdr:row>78</xdr:row>
                    <xdr:rowOff>0</xdr:rowOff>
                  </to>
                </anchor>
              </controlPr>
            </control>
          </mc:Choice>
        </mc:AlternateContent>
        <mc:AlternateContent xmlns:mc="http://schemas.openxmlformats.org/markup-compatibility/2006">
          <mc:Choice Requires="x14">
            <control shapeId="1084" r:id="rId45" name="Check Box 60">
              <controlPr defaultSize="0" autoFill="0" autoLine="0" autoPict="0">
                <anchor moveWithCells="1">
                  <from>
                    <xdr:col>1</xdr:col>
                    <xdr:colOff>15240</xdr:colOff>
                    <xdr:row>78</xdr:row>
                    <xdr:rowOff>0</xdr:rowOff>
                  </from>
                  <to>
                    <xdr:col>2</xdr:col>
                    <xdr:colOff>15240</xdr:colOff>
                    <xdr:row>79</xdr:row>
                    <xdr:rowOff>0</xdr:rowOff>
                  </to>
                </anchor>
              </controlPr>
            </control>
          </mc:Choice>
        </mc:AlternateContent>
        <mc:AlternateContent xmlns:mc="http://schemas.openxmlformats.org/markup-compatibility/2006">
          <mc:Choice Requires="x14">
            <control shapeId="1085" r:id="rId46" name="Check Box 61">
              <controlPr defaultSize="0" autoFill="0" autoLine="0" autoPict="0">
                <anchor moveWithCells="1">
                  <from>
                    <xdr:col>1</xdr:col>
                    <xdr:colOff>15240</xdr:colOff>
                    <xdr:row>79</xdr:row>
                    <xdr:rowOff>0</xdr:rowOff>
                  </from>
                  <to>
                    <xdr:col>2</xdr:col>
                    <xdr:colOff>15240</xdr:colOff>
                    <xdr:row>80</xdr:row>
                    <xdr:rowOff>0</xdr:rowOff>
                  </to>
                </anchor>
              </controlPr>
            </control>
          </mc:Choice>
        </mc:AlternateContent>
        <mc:AlternateContent xmlns:mc="http://schemas.openxmlformats.org/markup-compatibility/2006">
          <mc:Choice Requires="x14">
            <control shapeId="1087" r:id="rId47" name="Check Box 63">
              <controlPr defaultSize="0" autoFill="0" autoLine="0" autoPict="0">
                <anchor moveWithCells="1">
                  <from>
                    <xdr:col>1</xdr:col>
                    <xdr:colOff>15240</xdr:colOff>
                    <xdr:row>81</xdr:row>
                    <xdr:rowOff>0</xdr:rowOff>
                  </from>
                  <to>
                    <xdr:col>2</xdr:col>
                    <xdr:colOff>22860</xdr:colOff>
                    <xdr:row>82</xdr:row>
                    <xdr:rowOff>0</xdr:rowOff>
                  </to>
                </anchor>
              </controlPr>
            </control>
          </mc:Choice>
        </mc:AlternateContent>
        <mc:AlternateContent xmlns:mc="http://schemas.openxmlformats.org/markup-compatibility/2006">
          <mc:Choice Requires="x14">
            <control shapeId="1088" r:id="rId48" name="Check Box 64">
              <controlPr defaultSize="0" autoFill="0" autoLine="0" autoPict="0">
                <anchor moveWithCells="1">
                  <from>
                    <xdr:col>1</xdr:col>
                    <xdr:colOff>15240</xdr:colOff>
                    <xdr:row>82</xdr:row>
                    <xdr:rowOff>15240</xdr:rowOff>
                  </from>
                  <to>
                    <xdr:col>2</xdr:col>
                    <xdr:colOff>22860</xdr:colOff>
                    <xdr:row>82</xdr:row>
                    <xdr:rowOff>327660</xdr:rowOff>
                  </to>
                </anchor>
              </controlPr>
            </control>
          </mc:Choice>
        </mc:AlternateContent>
        <mc:AlternateContent xmlns:mc="http://schemas.openxmlformats.org/markup-compatibility/2006">
          <mc:Choice Requires="x14">
            <control shapeId="1089" r:id="rId49" name="Check Box 65">
              <controlPr defaultSize="0" autoFill="0" autoLine="0" autoPict="0">
                <anchor moveWithCells="1">
                  <from>
                    <xdr:col>1</xdr:col>
                    <xdr:colOff>15240</xdr:colOff>
                    <xdr:row>85</xdr:row>
                    <xdr:rowOff>7620</xdr:rowOff>
                  </from>
                  <to>
                    <xdr:col>2</xdr:col>
                    <xdr:colOff>22860</xdr:colOff>
                    <xdr:row>85</xdr:row>
                    <xdr:rowOff>320040</xdr:rowOff>
                  </to>
                </anchor>
              </controlPr>
            </control>
          </mc:Choice>
        </mc:AlternateContent>
        <mc:AlternateContent xmlns:mc="http://schemas.openxmlformats.org/markup-compatibility/2006">
          <mc:Choice Requires="x14">
            <control shapeId="1090" r:id="rId50" name="Check Box 66">
              <controlPr defaultSize="0" autoFill="0" autoLine="0" autoPict="0">
                <anchor moveWithCells="1">
                  <from>
                    <xdr:col>1</xdr:col>
                    <xdr:colOff>15240</xdr:colOff>
                    <xdr:row>86</xdr:row>
                    <xdr:rowOff>15240</xdr:rowOff>
                  </from>
                  <to>
                    <xdr:col>2</xdr:col>
                    <xdr:colOff>22860</xdr:colOff>
                    <xdr:row>86</xdr:row>
                    <xdr:rowOff>327660</xdr:rowOff>
                  </to>
                </anchor>
              </controlPr>
            </control>
          </mc:Choice>
        </mc:AlternateContent>
        <mc:AlternateContent xmlns:mc="http://schemas.openxmlformats.org/markup-compatibility/2006">
          <mc:Choice Requires="x14">
            <control shapeId="1092" r:id="rId51" name="Check Box 68">
              <controlPr defaultSize="0" autoFill="0" autoLine="0" autoPict="0">
                <anchor moveWithCells="1">
                  <from>
                    <xdr:col>1</xdr:col>
                    <xdr:colOff>15240</xdr:colOff>
                    <xdr:row>87</xdr:row>
                    <xdr:rowOff>0</xdr:rowOff>
                  </from>
                  <to>
                    <xdr:col>2</xdr:col>
                    <xdr:colOff>15240</xdr:colOff>
                    <xdr:row>88</xdr:row>
                    <xdr:rowOff>0</xdr:rowOff>
                  </to>
                </anchor>
              </controlPr>
            </control>
          </mc:Choice>
        </mc:AlternateContent>
        <mc:AlternateContent xmlns:mc="http://schemas.openxmlformats.org/markup-compatibility/2006">
          <mc:Choice Requires="x14">
            <control shapeId="1094" r:id="rId52" name="Check Box 70">
              <controlPr defaultSize="0" autoFill="0" autoLine="0" autoPict="0">
                <anchor moveWithCells="1">
                  <from>
                    <xdr:col>1</xdr:col>
                    <xdr:colOff>15240</xdr:colOff>
                    <xdr:row>88</xdr:row>
                    <xdr:rowOff>0</xdr:rowOff>
                  </from>
                  <to>
                    <xdr:col>2</xdr:col>
                    <xdr:colOff>15240</xdr:colOff>
                    <xdr:row>89</xdr:row>
                    <xdr:rowOff>0</xdr:rowOff>
                  </to>
                </anchor>
              </controlPr>
            </control>
          </mc:Choice>
        </mc:AlternateContent>
        <mc:AlternateContent xmlns:mc="http://schemas.openxmlformats.org/markup-compatibility/2006">
          <mc:Choice Requires="x14">
            <control shapeId="1096" r:id="rId53" name="Check Box 72">
              <controlPr defaultSize="0" autoFill="0" autoLine="0" autoPict="0">
                <anchor moveWithCells="1">
                  <from>
                    <xdr:col>1</xdr:col>
                    <xdr:colOff>15240</xdr:colOff>
                    <xdr:row>89</xdr:row>
                    <xdr:rowOff>0</xdr:rowOff>
                  </from>
                  <to>
                    <xdr:col>2</xdr:col>
                    <xdr:colOff>22860</xdr:colOff>
                    <xdr:row>90</xdr:row>
                    <xdr:rowOff>0</xdr:rowOff>
                  </to>
                </anchor>
              </controlPr>
            </control>
          </mc:Choice>
        </mc:AlternateContent>
        <mc:AlternateContent xmlns:mc="http://schemas.openxmlformats.org/markup-compatibility/2006">
          <mc:Choice Requires="x14">
            <control shapeId="1098" r:id="rId54" name="Check Box 74">
              <controlPr defaultSize="0" autoFill="0" autoLine="0" autoPict="0">
                <anchor moveWithCells="1">
                  <from>
                    <xdr:col>1</xdr:col>
                    <xdr:colOff>15240</xdr:colOff>
                    <xdr:row>90</xdr:row>
                    <xdr:rowOff>0</xdr:rowOff>
                  </from>
                  <to>
                    <xdr:col>2</xdr:col>
                    <xdr:colOff>22860</xdr:colOff>
                    <xdr:row>91</xdr:row>
                    <xdr:rowOff>0</xdr:rowOff>
                  </to>
                </anchor>
              </controlPr>
            </control>
          </mc:Choice>
        </mc:AlternateContent>
        <mc:AlternateContent xmlns:mc="http://schemas.openxmlformats.org/markup-compatibility/2006">
          <mc:Choice Requires="x14">
            <control shapeId="1100" r:id="rId55" name="Check Box 76">
              <controlPr defaultSize="0" autoFill="0" autoLine="0" autoPict="0">
                <anchor moveWithCells="1">
                  <from>
                    <xdr:col>1</xdr:col>
                    <xdr:colOff>15240</xdr:colOff>
                    <xdr:row>91</xdr:row>
                    <xdr:rowOff>0</xdr:rowOff>
                  </from>
                  <to>
                    <xdr:col>2</xdr:col>
                    <xdr:colOff>15240</xdr:colOff>
                    <xdr:row>92</xdr:row>
                    <xdr:rowOff>0</xdr:rowOff>
                  </to>
                </anchor>
              </controlPr>
            </control>
          </mc:Choice>
        </mc:AlternateContent>
        <mc:AlternateContent xmlns:mc="http://schemas.openxmlformats.org/markup-compatibility/2006">
          <mc:Choice Requires="x14">
            <control shapeId="1102" r:id="rId56" name="Check Box 78">
              <controlPr defaultSize="0" autoFill="0" autoLine="0" autoPict="0">
                <anchor moveWithCells="1">
                  <from>
                    <xdr:col>1</xdr:col>
                    <xdr:colOff>15240</xdr:colOff>
                    <xdr:row>92</xdr:row>
                    <xdr:rowOff>0</xdr:rowOff>
                  </from>
                  <to>
                    <xdr:col>2</xdr:col>
                    <xdr:colOff>22860</xdr:colOff>
                    <xdr:row>93</xdr:row>
                    <xdr:rowOff>0</xdr:rowOff>
                  </to>
                </anchor>
              </controlPr>
            </control>
          </mc:Choice>
        </mc:AlternateContent>
        <mc:AlternateContent xmlns:mc="http://schemas.openxmlformats.org/markup-compatibility/2006">
          <mc:Choice Requires="x14">
            <control shapeId="1104" r:id="rId57" name="Check Box 80">
              <controlPr defaultSize="0" autoFill="0" autoLine="0" autoPict="0">
                <anchor moveWithCells="1">
                  <from>
                    <xdr:col>1</xdr:col>
                    <xdr:colOff>15240</xdr:colOff>
                    <xdr:row>97</xdr:row>
                    <xdr:rowOff>0</xdr:rowOff>
                  </from>
                  <to>
                    <xdr:col>2</xdr:col>
                    <xdr:colOff>15240</xdr:colOff>
                    <xdr:row>98</xdr:row>
                    <xdr:rowOff>0</xdr:rowOff>
                  </to>
                </anchor>
              </controlPr>
            </control>
          </mc:Choice>
        </mc:AlternateContent>
        <mc:AlternateContent xmlns:mc="http://schemas.openxmlformats.org/markup-compatibility/2006">
          <mc:Choice Requires="x14">
            <control shapeId="1106" r:id="rId58" name="Check Box 82">
              <controlPr defaultSize="0" autoFill="0" autoLine="0" autoPict="0">
                <anchor moveWithCells="1">
                  <from>
                    <xdr:col>1</xdr:col>
                    <xdr:colOff>15240</xdr:colOff>
                    <xdr:row>98</xdr:row>
                    <xdr:rowOff>0</xdr:rowOff>
                  </from>
                  <to>
                    <xdr:col>2</xdr:col>
                    <xdr:colOff>15240</xdr:colOff>
                    <xdr:row>99</xdr:row>
                    <xdr:rowOff>0</xdr:rowOff>
                  </to>
                </anchor>
              </controlPr>
            </control>
          </mc:Choice>
        </mc:AlternateContent>
        <mc:AlternateContent xmlns:mc="http://schemas.openxmlformats.org/markup-compatibility/2006">
          <mc:Choice Requires="x14">
            <control shapeId="1108" r:id="rId59" name="Check Box 84">
              <controlPr defaultSize="0" autoFill="0" autoLine="0" autoPict="0">
                <anchor moveWithCells="1">
                  <from>
                    <xdr:col>1</xdr:col>
                    <xdr:colOff>15240</xdr:colOff>
                    <xdr:row>103</xdr:row>
                    <xdr:rowOff>0</xdr:rowOff>
                  </from>
                  <to>
                    <xdr:col>2</xdr:col>
                    <xdr:colOff>15240</xdr:colOff>
                    <xdr:row>104</xdr:row>
                    <xdr:rowOff>0</xdr:rowOff>
                  </to>
                </anchor>
              </controlPr>
            </control>
          </mc:Choice>
        </mc:AlternateContent>
        <mc:AlternateContent xmlns:mc="http://schemas.openxmlformats.org/markup-compatibility/2006">
          <mc:Choice Requires="x14">
            <control shapeId="1110" r:id="rId60" name="Check Box 86">
              <controlPr defaultSize="0" autoFill="0" autoLine="0" autoPict="0">
                <anchor moveWithCells="1">
                  <from>
                    <xdr:col>1</xdr:col>
                    <xdr:colOff>15240</xdr:colOff>
                    <xdr:row>104</xdr:row>
                    <xdr:rowOff>0</xdr:rowOff>
                  </from>
                  <to>
                    <xdr:col>2</xdr:col>
                    <xdr:colOff>15240</xdr:colOff>
                    <xdr:row>105</xdr:row>
                    <xdr:rowOff>0</xdr:rowOff>
                  </to>
                </anchor>
              </controlPr>
            </control>
          </mc:Choice>
        </mc:AlternateContent>
        <mc:AlternateContent xmlns:mc="http://schemas.openxmlformats.org/markup-compatibility/2006">
          <mc:Choice Requires="x14">
            <control shapeId="1112" r:id="rId61" name="Check Box 88">
              <controlPr defaultSize="0" autoFill="0" autoLine="0" autoPict="0">
                <anchor moveWithCells="1">
                  <from>
                    <xdr:col>1</xdr:col>
                    <xdr:colOff>15240</xdr:colOff>
                    <xdr:row>105</xdr:row>
                    <xdr:rowOff>0</xdr:rowOff>
                  </from>
                  <to>
                    <xdr:col>2</xdr:col>
                    <xdr:colOff>15240</xdr:colOff>
                    <xdr:row>106</xdr:row>
                    <xdr:rowOff>0</xdr:rowOff>
                  </to>
                </anchor>
              </controlPr>
            </control>
          </mc:Choice>
        </mc:AlternateContent>
        <mc:AlternateContent xmlns:mc="http://schemas.openxmlformats.org/markup-compatibility/2006">
          <mc:Choice Requires="x14">
            <control shapeId="1114" r:id="rId62" name="Check Box 90">
              <controlPr defaultSize="0" autoFill="0" autoLine="0" autoPict="0">
                <anchor moveWithCells="1">
                  <from>
                    <xdr:col>1</xdr:col>
                    <xdr:colOff>15240</xdr:colOff>
                    <xdr:row>106</xdr:row>
                    <xdr:rowOff>0</xdr:rowOff>
                  </from>
                  <to>
                    <xdr:col>2</xdr:col>
                    <xdr:colOff>15240</xdr:colOff>
                    <xdr:row>107</xdr:row>
                    <xdr:rowOff>0</xdr:rowOff>
                  </to>
                </anchor>
              </controlPr>
            </control>
          </mc:Choice>
        </mc:AlternateContent>
        <mc:AlternateContent xmlns:mc="http://schemas.openxmlformats.org/markup-compatibility/2006">
          <mc:Choice Requires="x14">
            <control shapeId="1116" r:id="rId63" name="Check Box 92">
              <controlPr defaultSize="0" autoFill="0" autoLine="0" autoPict="0">
                <anchor moveWithCells="1">
                  <from>
                    <xdr:col>1</xdr:col>
                    <xdr:colOff>15240</xdr:colOff>
                    <xdr:row>107</xdr:row>
                    <xdr:rowOff>0</xdr:rowOff>
                  </from>
                  <to>
                    <xdr:col>2</xdr:col>
                    <xdr:colOff>7620</xdr:colOff>
                    <xdr:row>108</xdr:row>
                    <xdr:rowOff>0</xdr:rowOff>
                  </to>
                </anchor>
              </controlPr>
            </control>
          </mc:Choice>
        </mc:AlternateContent>
        <mc:AlternateContent xmlns:mc="http://schemas.openxmlformats.org/markup-compatibility/2006">
          <mc:Choice Requires="x14">
            <control shapeId="1118" r:id="rId64" name="Check Box 94">
              <controlPr defaultSize="0" autoFill="0" autoLine="0" autoPict="0">
                <anchor moveWithCells="1">
                  <from>
                    <xdr:col>1</xdr:col>
                    <xdr:colOff>15240</xdr:colOff>
                    <xdr:row>108</xdr:row>
                    <xdr:rowOff>0</xdr:rowOff>
                  </from>
                  <to>
                    <xdr:col>2</xdr:col>
                    <xdr:colOff>15240</xdr:colOff>
                    <xdr:row>109</xdr:row>
                    <xdr:rowOff>7620</xdr:rowOff>
                  </to>
                </anchor>
              </controlPr>
            </control>
          </mc:Choice>
        </mc:AlternateContent>
        <mc:AlternateContent xmlns:mc="http://schemas.openxmlformats.org/markup-compatibility/2006">
          <mc:Choice Requires="x14">
            <control shapeId="1120" r:id="rId65" name="Check Box 96">
              <controlPr defaultSize="0" autoFill="0" autoLine="0" autoPict="0">
                <anchor moveWithCells="1">
                  <from>
                    <xdr:col>1</xdr:col>
                    <xdr:colOff>15240</xdr:colOff>
                    <xdr:row>109</xdr:row>
                    <xdr:rowOff>0</xdr:rowOff>
                  </from>
                  <to>
                    <xdr:col>2</xdr:col>
                    <xdr:colOff>15240</xdr:colOff>
                    <xdr:row>110</xdr:row>
                    <xdr:rowOff>0</xdr:rowOff>
                  </to>
                </anchor>
              </controlPr>
            </control>
          </mc:Choice>
        </mc:AlternateContent>
        <mc:AlternateContent xmlns:mc="http://schemas.openxmlformats.org/markup-compatibility/2006">
          <mc:Choice Requires="x14">
            <control shapeId="1122" r:id="rId66" name="Check Box 98">
              <controlPr defaultSize="0" autoFill="0" autoLine="0" autoPict="0">
                <anchor moveWithCells="1">
                  <from>
                    <xdr:col>1</xdr:col>
                    <xdr:colOff>15240</xdr:colOff>
                    <xdr:row>110</xdr:row>
                    <xdr:rowOff>0</xdr:rowOff>
                  </from>
                  <to>
                    <xdr:col>2</xdr:col>
                    <xdr:colOff>15240</xdr:colOff>
                    <xdr:row>111</xdr:row>
                    <xdr:rowOff>0</xdr:rowOff>
                  </to>
                </anchor>
              </controlPr>
            </control>
          </mc:Choice>
        </mc:AlternateContent>
        <mc:AlternateContent xmlns:mc="http://schemas.openxmlformats.org/markup-compatibility/2006">
          <mc:Choice Requires="x14">
            <control shapeId="1124" r:id="rId67" name="Check Box 100">
              <controlPr defaultSize="0" autoFill="0" autoLine="0" autoPict="0">
                <anchor moveWithCells="1">
                  <from>
                    <xdr:col>1</xdr:col>
                    <xdr:colOff>15240</xdr:colOff>
                    <xdr:row>111</xdr:row>
                    <xdr:rowOff>0</xdr:rowOff>
                  </from>
                  <to>
                    <xdr:col>2</xdr:col>
                    <xdr:colOff>15240</xdr:colOff>
                    <xdr:row>112</xdr:row>
                    <xdr:rowOff>0</xdr:rowOff>
                  </to>
                </anchor>
              </controlPr>
            </control>
          </mc:Choice>
        </mc:AlternateContent>
        <mc:AlternateContent xmlns:mc="http://schemas.openxmlformats.org/markup-compatibility/2006">
          <mc:Choice Requires="x14">
            <control shapeId="1126" r:id="rId68" name="Check Box 102">
              <controlPr defaultSize="0" autoFill="0" autoLine="0" autoPict="0">
                <anchor moveWithCells="1">
                  <from>
                    <xdr:col>1</xdr:col>
                    <xdr:colOff>15240</xdr:colOff>
                    <xdr:row>116</xdr:row>
                    <xdr:rowOff>0</xdr:rowOff>
                  </from>
                  <to>
                    <xdr:col>2</xdr:col>
                    <xdr:colOff>15240</xdr:colOff>
                    <xdr:row>117</xdr:row>
                    <xdr:rowOff>0</xdr:rowOff>
                  </to>
                </anchor>
              </controlPr>
            </control>
          </mc:Choice>
        </mc:AlternateContent>
        <mc:AlternateContent xmlns:mc="http://schemas.openxmlformats.org/markup-compatibility/2006">
          <mc:Choice Requires="x14">
            <control shapeId="1128" r:id="rId69" name="Check Box 104">
              <controlPr defaultSize="0" autoFill="0" autoLine="0" autoPict="0">
                <anchor moveWithCells="1">
                  <from>
                    <xdr:col>1</xdr:col>
                    <xdr:colOff>15240</xdr:colOff>
                    <xdr:row>117</xdr:row>
                    <xdr:rowOff>0</xdr:rowOff>
                  </from>
                  <to>
                    <xdr:col>2</xdr:col>
                    <xdr:colOff>15240</xdr:colOff>
                    <xdr:row>118</xdr:row>
                    <xdr:rowOff>7620</xdr:rowOff>
                  </to>
                </anchor>
              </controlPr>
            </control>
          </mc:Choice>
        </mc:AlternateContent>
        <mc:AlternateContent xmlns:mc="http://schemas.openxmlformats.org/markup-compatibility/2006">
          <mc:Choice Requires="x14">
            <control shapeId="1130" r:id="rId70" name="Check Box 106">
              <controlPr defaultSize="0" autoFill="0" autoLine="0" autoPict="0">
                <anchor moveWithCells="1">
                  <from>
                    <xdr:col>1</xdr:col>
                    <xdr:colOff>15240</xdr:colOff>
                    <xdr:row>118</xdr:row>
                    <xdr:rowOff>0</xdr:rowOff>
                  </from>
                  <to>
                    <xdr:col>2</xdr:col>
                    <xdr:colOff>15240</xdr:colOff>
                    <xdr:row>119</xdr:row>
                    <xdr:rowOff>0</xdr:rowOff>
                  </to>
                </anchor>
              </controlPr>
            </control>
          </mc:Choice>
        </mc:AlternateContent>
        <mc:AlternateContent xmlns:mc="http://schemas.openxmlformats.org/markup-compatibility/2006">
          <mc:Choice Requires="x14">
            <control shapeId="1132" r:id="rId71" name="Check Box 108">
              <controlPr defaultSize="0" autoFill="0" autoLine="0" autoPict="0">
                <anchor moveWithCells="1">
                  <from>
                    <xdr:col>1</xdr:col>
                    <xdr:colOff>15240</xdr:colOff>
                    <xdr:row>119</xdr:row>
                    <xdr:rowOff>0</xdr:rowOff>
                  </from>
                  <to>
                    <xdr:col>2</xdr:col>
                    <xdr:colOff>15240</xdr:colOff>
                    <xdr:row>120</xdr:row>
                    <xdr:rowOff>0</xdr:rowOff>
                  </to>
                </anchor>
              </controlPr>
            </control>
          </mc:Choice>
        </mc:AlternateContent>
        <mc:AlternateContent xmlns:mc="http://schemas.openxmlformats.org/markup-compatibility/2006">
          <mc:Choice Requires="x14">
            <control shapeId="1136" r:id="rId72" name="Check Box 112">
              <controlPr defaultSize="0" autoFill="0" autoLine="0" autoPict="0">
                <anchor moveWithCells="1">
                  <from>
                    <xdr:col>1</xdr:col>
                    <xdr:colOff>15240</xdr:colOff>
                    <xdr:row>121</xdr:row>
                    <xdr:rowOff>0</xdr:rowOff>
                  </from>
                  <to>
                    <xdr:col>2</xdr:col>
                    <xdr:colOff>15240</xdr:colOff>
                    <xdr:row>122</xdr:row>
                    <xdr:rowOff>0</xdr:rowOff>
                  </to>
                </anchor>
              </controlPr>
            </control>
          </mc:Choice>
        </mc:AlternateContent>
        <mc:AlternateContent xmlns:mc="http://schemas.openxmlformats.org/markup-compatibility/2006">
          <mc:Choice Requires="x14">
            <control shapeId="1138" r:id="rId73" name="Check Box 114">
              <controlPr defaultSize="0" autoFill="0" autoLine="0" autoPict="0">
                <anchor moveWithCells="1">
                  <from>
                    <xdr:col>1</xdr:col>
                    <xdr:colOff>15240</xdr:colOff>
                    <xdr:row>122</xdr:row>
                    <xdr:rowOff>0</xdr:rowOff>
                  </from>
                  <to>
                    <xdr:col>2</xdr:col>
                    <xdr:colOff>15240</xdr:colOff>
                    <xdr:row>123</xdr:row>
                    <xdr:rowOff>7620</xdr:rowOff>
                  </to>
                </anchor>
              </controlPr>
            </control>
          </mc:Choice>
        </mc:AlternateContent>
        <mc:AlternateContent xmlns:mc="http://schemas.openxmlformats.org/markup-compatibility/2006">
          <mc:Choice Requires="x14">
            <control shapeId="1140" r:id="rId74" name="Check Box 116">
              <controlPr defaultSize="0" autoFill="0" autoLine="0" autoPict="0">
                <anchor moveWithCells="1">
                  <from>
                    <xdr:col>1</xdr:col>
                    <xdr:colOff>15240</xdr:colOff>
                    <xdr:row>123</xdr:row>
                    <xdr:rowOff>0</xdr:rowOff>
                  </from>
                  <to>
                    <xdr:col>2</xdr:col>
                    <xdr:colOff>15240</xdr:colOff>
                    <xdr:row>124</xdr:row>
                    <xdr:rowOff>0</xdr:rowOff>
                  </to>
                </anchor>
              </controlPr>
            </control>
          </mc:Choice>
        </mc:AlternateContent>
        <mc:AlternateContent xmlns:mc="http://schemas.openxmlformats.org/markup-compatibility/2006">
          <mc:Choice Requires="x14">
            <control shapeId="1144" r:id="rId75" name="Check Box 120">
              <controlPr defaultSize="0" autoFill="0" autoLine="0" autoPict="0">
                <anchor moveWithCells="1">
                  <from>
                    <xdr:col>1</xdr:col>
                    <xdr:colOff>15240</xdr:colOff>
                    <xdr:row>124</xdr:row>
                    <xdr:rowOff>0</xdr:rowOff>
                  </from>
                  <to>
                    <xdr:col>2</xdr:col>
                    <xdr:colOff>15240</xdr:colOff>
                    <xdr:row>125</xdr:row>
                    <xdr:rowOff>0</xdr:rowOff>
                  </to>
                </anchor>
              </controlPr>
            </control>
          </mc:Choice>
        </mc:AlternateContent>
        <mc:AlternateContent xmlns:mc="http://schemas.openxmlformats.org/markup-compatibility/2006">
          <mc:Choice Requires="x14">
            <control shapeId="1146" r:id="rId76" name="Check Box 122">
              <controlPr defaultSize="0" autoFill="0" autoLine="0" autoPict="0">
                <anchor moveWithCells="1">
                  <from>
                    <xdr:col>1</xdr:col>
                    <xdr:colOff>15240</xdr:colOff>
                    <xdr:row>126</xdr:row>
                    <xdr:rowOff>0</xdr:rowOff>
                  </from>
                  <to>
                    <xdr:col>2</xdr:col>
                    <xdr:colOff>15240</xdr:colOff>
                    <xdr:row>127</xdr:row>
                    <xdr:rowOff>0</xdr:rowOff>
                  </to>
                </anchor>
              </controlPr>
            </control>
          </mc:Choice>
        </mc:AlternateContent>
        <mc:AlternateContent xmlns:mc="http://schemas.openxmlformats.org/markup-compatibility/2006">
          <mc:Choice Requires="x14">
            <control shapeId="1150" r:id="rId77" name="Check Box 126">
              <controlPr defaultSize="0" autoFill="0" autoLine="0" autoPict="0">
                <anchor moveWithCells="1">
                  <from>
                    <xdr:col>1</xdr:col>
                    <xdr:colOff>15240</xdr:colOff>
                    <xdr:row>128</xdr:row>
                    <xdr:rowOff>0</xdr:rowOff>
                  </from>
                  <to>
                    <xdr:col>2</xdr:col>
                    <xdr:colOff>0</xdr:colOff>
                    <xdr:row>129</xdr:row>
                    <xdr:rowOff>0</xdr:rowOff>
                  </to>
                </anchor>
              </controlPr>
            </control>
          </mc:Choice>
        </mc:AlternateContent>
        <mc:AlternateContent xmlns:mc="http://schemas.openxmlformats.org/markup-compatibility/2006">
          <mc:Choice Requires="x14">
            <control shapeId="1152" r:id="rId78" name="Check Box 128">
              <controlPr defaultSize="0" autoFill="0" autoLine="0" autoPict="0">
                <anchor moveWithCells="1">
                  <from>
                    <xdr:col>1</xdr:col>
                    <xdr:colOff>15240</xdr:colOff>
                    <xdr:row>129</xdr:row>
                    <xdr:rowOff>0</xdr:rowOff>
                  </from>
                  <to>
                    <xdr:col>2</xdr:col>
                    <xdr:colOff>15240</xdr:colOff>
                    <xdr:row>130</xdr:row>
                    <xdr:rowOff>0</xdr:rowOff>
                  </to>
                </anchor>
              </controlPr>
            </control>
          </mc:Choice>
        </mc:AlternateContent>
        <mc:AlternateContent xmlns:mc="http://schemas.openxmlformats.org/markup-compatibility/2006">
          <mc:Choice Requires="x14">
            <control shapeId="1154" r:id="rId79" name="Check Box 130">
              <controlPr defaultSize="0" autoFill="0" autoLine="0" autoPict="0">
                <anchor moveWithCells="1">
                  <from>
                    <xdr:col>1</xdr:col>
                    <xdr:colOff>15240</xdr:colOff>
                    <xdr:row>130</xdr:row>
                    <xdr:rowOff>7620</xdr:rowOff>
                  </from>
                  <to>
                    <xdr:col>2</xdr:col>
                    <xdr:colOff>7620</xdr:colOff>
                    <xdr:row>131</xdr:row>
                    <xdr:rowOff>0</xdr:rowOff>
                  </to>
                </anchor>
              </controlPr>
            </control>
          </mc:Choice>
        </mc:AlternateContent>
        <mc:AlternateContent xmlns:mc="http://schemas.openxmlformats.org/markup-compatibility/2006">
          <mc:Choice Requires="x14">
            <control shapeId="1156" r:id="rId80" name="Check Box 132">
              <controlPr defaultSize="0" autoFill="0" autoLine="0" autoPict="0">
                <anchor moveWithCells="1">
                  <from>
                    <xdr:col>1</xdr:col>
                    <xdr:colOff>15240</xdr:colOff>
                    <xdr:row>131</xdr:row>
                    <xdr:rowOff>0</xdr:rowOff>
                  </from>
                  <to>
                    <xdr:col>2</xdr:col>
                    <xdr:colOff>7620</xdr:colOff>
                    <xdr:row>132</xdr:row>
                    <xdr:rowOff>0</xdr:rowOff>
                  </to>
                </anchor>
              </controlPr>
            </control>
          </mc:Choice>
        </mc:AlternateContent>
        <mc:AlternateContent xmlns:mc="http://schemas.openxmlformats.org/markup-compatibility/2006">
          <mc:Choice Requires="x14">
            <control shapeId="1158" r:id="rId81" name="Check Box 134">
              <controlPr defaultSize="0" autoFill="0" autoLine="0" autoPict="0">
                <anchor moveWithCells="1">
                  <from>
                    <xdr:col>1</xdr:col>
                    <xdr:colOff>15240</xdr:colOff>
                    <xdr:row>132</xdr:row>
                    <xdr:rowOff>0</xdr:rowOff>
                  </from>
                  <to>
                    <xdr:col>2</xdr:col>
                    <xdr:colOff>0</xdr:colOff>
                    <xdr:row>133</xdr:row>
                    <xdr:rowOff>0</xdr:rowOff>
                  </to>
                </anchor>
              </controlPr>
            </control>
          </mc:Choice>
        </mc:AlternateContent>
        <mc:AlternateContent xmlns:mc="http://schemas.openxmlformats.org/markup-compatibility/2006">
          <mc:Choice Requires="x14">
            <control shapeId="1160" r:id="rId82" name="Check Box 136">
              <controlPr defaultSize="0" autoFill="0" autoLine="0" autoPict="0">
                <anchor moveWithCells="1">
                  <from>
                    <xdr:col>1</xdr:col>
                    <xdr:colOff>15240</xdr:colOff>
                    <xdr:row>133</xdr:row>
                    <xdr:rowOff>0</xdr:rowOff>
                  </from>
                  <to>
                    <xdr:col>2</xdr:col>
                    <xdr:colOff>0</xdr:colOff>
                    <xdr:row>134</xdr:row>
                    <xdr:rowOff>0</xdr:rowOff>
                  </to>
                </anchor>
              </controlPr>
            </control>
          </mc:Choice>
        </mc:AlternateContent>
        <mc:AlternateContent xmlns:mc="http://schemas.openxmlformats.org/markup-compatibility/2006">
          <mc:Choice Requires="x14">
            <control shapeId="1162" r:id="rId83" name="Check Box 138">
              <controlPr defaultSize="0" autoFill="0" autoLine="0" autoPict="0">
                <anchor moveWithCells="1">
                  <from>
                    <xdr:col>1</xdr:col>
                    <xdr:colOff>15240</xdr:colOff>
                    <xdr:row>134</xdr:row>
                    <xdr:rowOff>0</xdr:rowOff>
                  </from>
                  <to>
                    <xdr:col>2</xdr:col>
                    <xdr:colOff>15240</xdr:colOff>
                    <xdr:row>135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川嶋　遥</dc:creator>
  <cp:lastModifiedBy>川嶋　遥</cp:lastModifiedBy>
  <cp:lastPrinted>2025-04-18T07:32:26Z</cp:lastPrinted>
  <dcterms:created xsi:type="dcterms:W3CDTF">2025-03-19T00:13:01Z</dcterms:created>
  <dcterms:modified xsi:type="dcterms:W3CDTF">2025-04-18T07:34:45Z</dcterms:modified>
</cp:coreProperties>
</file>