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移住推進課\05 ふるさと納税\R5年度\◇アースコーポレーションとの調整\240205　ヒアリングシート再々修正案\"/>
    </mc:Choice>
  </mc:AlternateContent>
  <bookViews>
    <workbookView xWindow="28680" yWindow="-120" windowWidth="29040" windowHeight="15720" firstSheet="2" activeTab="4"/>
  </bookViews>
  <sheets>
    <sheet name="様式第1号　事業者登録シート" sheetId="24" r:id="rId1"/>
    <sheet name="新・事業者登録シート _印刷用" sheetId="26" state="hidden" r:id="rId2"/>
    <sheet name="様式第2号　返礼品登録シート" sheetId="23" r:id="rId3"/>
    <sheet name="地場産品基準ごとの必要事項" sheetId="27" r:id="rId4"/>
    <sheet name="返礼品登録シート　入力サンプル" sheetId="28" r:id="rId5"/>
    <sheet name="リスト" sheetId="9" state="hidden" r:id="rId6"/>
    <sheet name="一括登録用（チョイス）" sheetId="21" state="hidden" r:id="rId7"/>
    <sheet name="一括登録用（do）" sheetId="22" state="hidden" r:id="rId8"/>
  </sheets>
  <definedNames>
    <definedName name="_xlnm.Print_Area" localSheetId="4">'返礼品登録シート　入力サンプル'!$A$1:$U$46</definedName>
    <definedName name="_xlnm.Print_Area" localSheetId="0">'様式第1号　事業者登録シート'!$A$1:$C$54</definedName>
    <definedName name="_xlnm.Print_Area" localSheetId="2">'様式第2号　返礼品登録シート'!$A$1:$Q$46</definedName>
    <definedName name="靴・スリッパ・下駄" localSheetId="1">#REF!</definedName>
    <definedName name="靴・スリッパ・下駄" localSheetId="0">#REF!</definedName>
    <definedName name="靴・スリッパ・下駄">#REF!</definedName>
    <definedName name="鶏肉" localSheetId="1">#REF!</definedName>
    <definedName name="鶏肉" localSheetId="0">#REF!</definedName>
    <definedName name="鶏肉">#REF!</definedName>
    <definedName name="健康食品" localSheetId="1">#REF!</definedName>
    <definedName name="健康食品" localSheetId="0">#REF!</definedName>
    <definedName name="健康食品">#REF!</definedName>
    <definedName name="玄米" localSheetId="1">#REF!</definedName>
    <definedName name="玄米" localSheetId="0">#REF!</definedName>
    <definedName name="玄米">#REF!</definedName>
    <definedName name="工芸品・装飾品" localSheetId="1">#REF!</definedName>
    <definedName name="工芸品・装飾品" localSheetId="0">#REF!</definedName>
    <definedName name="工芸品・装飾品">#REF!</definedName>
    <definedName name="紅茶" localSheetId="1">#REF!</definedName>
    <definedName name="紅茶" localSheetId="0">#REF!</definedName>
    <definedName name="紅茶">#REF!</definedName>
    <definedName name="財布" localSheetId="1">#REF!</definedName>
    <definedName name="財布" localSheetId="0">#REF!</definedName>
    <definedName name="財布">#REF!</definedName>
    <definedName name="鮭・サーモン" localSheetId="1">#REF!</definedName>
    <definedName name="鮭・サーモン" localSheetId="0">#REF!</definedName>
    <definedName name="鮭・サーモン">#REF!</definedName>
    <definedName name="雑貨・日用品" localSheetId="1">#REF!</definedName>
    <definedName name="雑貨・日用品" localSheetId="0">#REF!</definedName>
    <definedName name="雑貨・日用品">#REF!</definedName>
    <definedName name="雑穀" localSheetId="1">#REF!</definedName>
    <definedName name="雑穀" localSheetId="0">#REF!</definedName>
    <definedName name="雑穀">#REF!</definedName>
    <definedName name="山菜・きのこ" localSheetId="1">#REF!</definedName>
    <definedName name="山菜・きのこ" localSheetId="0">#REF!</definedName>
    <definedName name="山菜・きのこ">#REF!</definedName>
    <definedName name="自治体にお任せ" localSheetId="1">#REF!</definedName>
    <definedName name="自治体にお任せ" localSheetId="0">#REF!</definedName>
    <definedName name="自治体にお任せ">#REF!</definedName>
    <definedName name="寿司" localSheetId="1">#REF!</definedName>
    <definedName name="寿司" localSheetId="0">#REF!</definedName>
    <definedName name="寿司">#REF!</definedName>
    <definedName name="宿泊券" localSheetId="1">#REF!</definedName>
    <definedName name="宿泊券" localSheetId="0">#REF!</definedName>
    <definedName name="宿泊券">#REF!</definedName>
    <definedName name="旬の鮮魚等" localSheetId="1">#REF!</definedName>
    <definedName name="旬の鮮魚等" localSheetId="0">#REF!</definedName>
    <definedName name="旬の鮮魚等">#REF!</definedName>
    <definedName name="小物" localSheetId="1">#REF!</definedName>
    <definedName name="小物" localSheetId="0">#REF!</definedName>
    <definedName name="小物">#REF!</definedName>
    <definedName name="焼菓子・チョコレート" localSheetId="1">#REF!</definedName>
    <definedName name="焼菓子・チョコレート" localSheetId="0">#REF!</definedName>
    <definedName name="焼菓子・チョコレート">#REF!</definedName>
    <definedName name="焼酎" localSheetId="1">#REF!</definedName>
    <definedName name="焼酎" localSheetId="0">#REF!</definedName>
    <definedName name="焼酎">#REF!</definedName>
    <definedName name="醤油" localSheetId="1">#REF!</definedName>
    <definedName name="醤油" localSheetId="0">#REF!</definedName>
    <definedName name="醤油">#REF!</definedName>
    <definedName name="食器・グラス" localSheetId="1">#REF!</definedName>
    <definedName name="食器・グラス" localSheetId="0">#REF!</definedName>
    <definedName name="食器・グラス">#REF!</definedName>
    <definedName name="食用油" localSheetId="1">#REF!</definedName>
    <definedName name="食用油" localSheetId="0">#REF!</definedName>
    <definedName name="食用油">#REF!</definedName>
    <definedName name="人参人参・大根・他根菜" localSheetId="1">#REF!</definedName>
    <definedName name="人参人参・大根・他根菜" localSheetId="0">#REF!</definedName>
    <definedName name="人参人参・大根・他根菜">#REF!</definedName>
    <definedName name="水・ミネラルウォーター" localSheetId="1">#REF!</definedName>
    <definedName name="水・ミネラルウォーター" localSheetId="0">#REF!</definedName>
    <definedName name="水・ミネラルウォーター">#REF!</definedName>
    <definedName name="水炊き" localSheetId="1">#REF!</definedName>
    <definedName name="水炊き" localSheetId="0">#REF!</definedName>
    <definedName name="水炊き">#REF!</definedName>
    <definedName name="生き物" localSheetId="1">#REF!</definedName>
    <definedName name="生き物" localSheetId="0">#REF!</definedName>
    <definedName name="生き物">#REF!</definedName>
    <definedName name="石鹸" localSheetId="1">#REF!</definedName>
    <definedName name="石鹸" localSheetId="0">#REF!</definedName>
    <definedName name="石鹸">#REF!</definedName>
    <definedName name="切手・写真・はがき" localSheetId="1">#REF!</definedName>
    <definedName name="切手・写真・はがき" localSheetId="0">#REF!</definedName>
    <definedName name="切手・写真・はがき">#REF!</definedName>
    <definedName name="煎餅・おかき" localSheetId="1">#REF!</definedName>
    <definedName name="煎餅・おかき" localSheetId="0">#REF!</definedName>
    <definedName name="煎餅・おかき">#REF!</definedName>
    <definedName name="惣菜・レトルト" localSheetId="1">#REF!</definedName>
    <definedName name="惣菜・レトルト" localSheetId="0">#REF!</definedName>
    <definedName name="惣菜・レトルト">#REF!</definedName>
    <definedName name="総菜パン・バーガー等" localSheetId="1">#REF!</definedName>
    <definedName name="総菜パン・バーガー等" localSheetId="0">#REF!</definedName>
    <definedName name="総菜パン・バーガー等">#REF!</definedName>
    <definedName name="体験チケット" localSheetId="1">#REF!</definedName>
    <definedName name="体験チケット" localSheetId="0">#REF!</definedName>
    <definedName name="体験チケット">#REF!</definedName>
    <definedName name="鯛・金目鯛・のどぐろ" localSheetId="1">#REF!</definedName>
    <definedName name="鯛・金目鯛・のどぐろ" localSheetId="0">#REF!</definedName>
    <definedName name="鯛・金目鯛・のどぐろ">#REF!</definedName>
    <definedName name="大カテゴリ" localSheetId="1">#REF!</definedName>
    <definedName name="大カテゴリ" localSheetId="0">#REF!</definedName>
    <definedName name="大カテゴリ">#REF!</definedName>
    <definedName name="炭酸飲料" localSheetId="1">#REF!</definedName>
    <definedName name="炭酸飲料" localSheetId="0">#REF!</definedName>
    <definedName name="炭酸飲料">#REF!</definedName>
    <definedName name="地域のお礼の品" localSheetId="1">#REF!</definedName>
    <definedName name="地域のお礼の品" localSheetId="0">#REF!</definedName>
    <definedName name="地域のお礼の品">#REF!</definedName>
    <definedName name="地元のお買い物券" localSheetId="1">#REF!</definedName>
    <definedName name="地元のお買い物券" localSheetId="0">#REF!</definedName>
    <definedName name="地元のお買い物券">#REF!</definedName>
    <definedName name="調味料" localSheetId="1">#REF!</definedName>
    <definedName name="調味料" localSheetId="0">#REF!</definedName>
    <definedName name="調味料">#REF!</definedName>
    <definedName name="漬魚「味噌・粕等」" localSheetId="1">#REF!</definedName>
    <definedName name="漬魚「味噌・粕等」" localSheetId="0">#REF!</definedName>
    <definedName name="漬魚「味噌・粕等」">#REF!</definedName>
    <definedName name="豆腐・納豆" localSheetId="1">#REF!</definedName>
    <definedName name="豆腐・納豆" localSheetId="0">#REF!</definedName>
    <definedName name="豆腐・納豆">#REF!</definedName>
    <definedName name="豆類" localSheetId="1">#REF!</definedName>
    <definedName name="豆類" localSheetId="0">#REF!</definedName>
    <definedName name="豆類">#REF!</definedName>
    <definedName name="豚肉" localSheetId="1">#REF!</definedName>
    <definedName name="豚肉" localSheetId="0">#REF!</definedName>
    <definedName name="豚肉">#REF!</definedName>
    <definedName name="鍋セット" localSheetId="1">#REF!</definedName>
    <definedName name="鍋セット" localSheetId="0">#REF!</definedName>
    <definedName name="鍋セット">#REF!</definedName>
    <definedName name="肉" localSheetId="1">#REF!</definedName>
    <definedName name="肉" localSheetId="0">#REF!</definedName>
    <definedName name="肉">#REF!</definedName>
    <definedName name="日本酒" localSheetId="1">#REF!</definedName>
    <definedName name="日本酒" localSheetId="0">#REF!</definedName>
    <definedName name="日本酒">#REF!</definedName>
    <definedName name="入場券・優待券" localSheetId="1">#REF!</definedName>
    <definedName name="入場券・優待券" localSheetId="0">#REF!</definedName>
    <definedName name="入場券・優待券">#REF!</definedName>
    <definedName name="認定書・会員証" localSheetId="1">#REF!</definedName>
    <definedName name="認定書・会員証" localSheetId="0">#REF!</definedName>
    <definedName name="認定書・会員証">#REF!</definedName>
    <definedName name="馬肉・猪肉・鹿肉" localSheetId="1">#REF!</definedName>
    <definedName name="馬肉・猪肉・鹿肉" localSheetId="0">#REF!</definedName>
    <definedName name="馬肉・猪肉・鹿肉">#REF!</definedName>
    <definedName name="梅干・漬物・キムチ" localSheetId="1">#REF!</definedName>
    <definedName name="梅干・漬物・キムチ" localSheetId="0">#REF!</definedName>
    <definedName name="梅干・漬物・キムチ">#REF!</definedName>
    <definedName name="美容" localSheetId="1">#REF!</definedName>
    <definedName name="美容" localSheetId="0">#REF!</definedName>
    <definedName name="美容">#REF!</definedName>
    <definedName name="服" localSheetId="1">#REF!</definedName>
    <definedName name="服" localSheetId="0">#REF!</definedName>
    <definedName name="服">#REF!</definedName>
    <definedName name="福祉・バリアフリー用品" localSheetId="1">#REF!</definedName>
    <definedName name="福祉・バリアフリー用品" localSheetId="0">#REF!</definedName>
    <definedName name="福祉・バリアフリー用品">#REF!</definedName>
    <definedName name="福祉施設製品" localSheetId="1">#REF!</definedName>
    <definedName name="福祉施設製品" localSheetId="0">#REF!</definedName>
    <definedName name="福祉施設製品">#REF!</definedName>
    <definedName name="文房具・玩具" localSheetId="1">#REF!</definedName>
    <definedName name="文房具・玩具" localSheetId="0">#REF!</definedName>
    <definedName name="文房具・玩具">#REF!</definedName>
    <definedName name="米" localSheetId="1">#REF!</definedName>
    <definedName name="米" localSheetId="0">#REF!</definedName>
    <definedName name="米">#REF!</definedName>
    <definedName name="米・パン" localSheetId="1">#REF!</definedName>
    <definedName name="米・パン" localSheetId="0">#REF!</definedName>
    <definedName name="米・パン">#REF!</definedName>
    <definedName name="包丁" localSheetId="1">#REF!</definedName>
    <definedName name="包丁" localSheetId="0">#REF!</definedName>
    <definedName name="包丁">#REF!</definedName>
    <definedName name="泡盛" localSheetId="1">#REF!</definedName>
    <definedName name="泡盛" localSheetId="0">#REF!</definedName>
    <definedName name="泡盛">#REF!</definedName>
    <definedName name="防災グッズ" localSheetId="1">#REF!</definedName>
    <definedName name="防災グッズ" localSheetId="0">#REF!</definedName>
    <definedName name="防災グッズ">#REF!</definedName>
    <definedName name="本・DVD" localSheetId="1">#REF!</definedName>
    <definedName name="本・DVD" localSheetId="0">#REF!</definedName>
    <definedName name="本・DVD">#REF!</definedName>
    <definedName name="味噌" localSheetId="1">#REF!</definedName>
    <definedName name="味噌" localSheetId="0">#REF!</definedName>
    <definedName name="味噌">#REF!</definedName>
    <definedName name="民芸品・工芸品" localSheetId="1">#REF!</definedName>
    <definedName name="民芸品・工芸品" localSheetId="0">#REF!</definedName>
    <definedName name="民芸品・工芸品">#REF!</definedName>
    <definedName name="無洗米" localSheetId="1">#REF!</definedName>
    <definedName name="無洗米" localSheetId="0">#REF!</definedName>
    <definedName name="無洗米">#REF!</definedName>
    <definedName name="名前を刻印" localSheetId="1">#REF!</definedName>
    <definedName name="名前を刻印" localSheetId="0">#REF!</definedName>
    <definedName name="名前を刻印">#REF!</definedName>
    <definedName name="麺類" localSheetId="1">#REF!</definedName>
    <definedName name="麺類" localSheetId="0">#REF!</definedName>
    <definedName name="麺類">#REF!</definedName>
    <definedName name="麺類その他" localSheetId="1">#REF!</definedName>
    <definedName name="麺類その他" localSheetId="0">#REF!</definedName>
    <definedName name="麺類その他">#REF!</definedName>
    <definedName name="野菜類" localSheetId="1">#REF!</definedName>
    <definedName name="野菜類" localSheetId="0">#REF!</definedName>
    <definedName name="野菜類">#REF!</definedName>
    <definedName name="薬味・ハーブ" localSheetId="1">#REF!</definedName>
    <definedName name="薬味・ハーブ" localSheetId="0">#REF!</definedName>
    <definedName name="薬味・ハーブ">#REF!</definedName>
    <definedName name="洋酒洋酒・リキュール酒" localSheetId="1">#REF!</definedName>
    <definedName name="洋酒洋酒・リキュール酒" localSheetId="0">#REF!</definedName>
    <definedName name="洋酒洋酒・リキュール酒">#REF!</definedName>
    <definedName name="羊肉・鴨肉" localSheetId="1">#REF!</definedName>
    <definedName name="羊肉・鴨肉" localSheetId="0">#REF!</definedName>
    <definedName name="羊肉・鴨肉">#REF!</definedName>
    <definedName name="卵" localSheetId="1">#REF!</definedName>
    <definedName name="卵" localSheetId="0">#REF!</definedName>
    <definedName name="卵">#REF!</definedName>
    <definedName name="卵「鶏・烏骨鶏等」" localSheetId="1">#REF!</definedName>
    <definedName name="卵「鶏・烏骨鶏等」" localSheetId="0">#REF!</definedName>
    <definedName name="卵「鶏・烏骨鶏等」">#REF!</definedName>
    <definedName name="卵加工品" localSheetId="1">#REF!</definedName>
    <definedName name="卵加工品" localSheetId="0">#REF!</definedName>
    <definedName name="卵加工品">#REF!</definedName>
    <definedName name="旅行" localSheetId="1">#REF!</definedName>
    <definedName name="旅行" localSheetId="0">#REF!</definedName>
    <definedName name="旅行">#REF!</definedName>
    <definedName name="和菓子" localSheetId="1">#REF!</definedName>
    <definedName name="和菓子" localSheetId="0">#REF!</definedName>
    <definedName name="和菓子">#REF!</definedName>
    <definedName name="燻製" localSheetId="1">#REF!</definedName>
    <definedName name="燻製" localSheetId="0">#REF!</definedName>
    <definedName name="燻製">#REF!</definedName>
    <definedName name="饅頭・羊羹・大福" localSheetId="1">#REF!</definedName>
    <definedName name="饅頭・羊羹・大福" localSheetId="0">#REF!</definedName>
    <definedName name="饅頭・羊羹・大福">#REF!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22" l="1"/>
  <c r="P43" i="22"/>
  <c r="O43" i="22"/>
  <c r="N43" i="22"/>
  <c r="M43" i="22"/>
  <c r="L43" i="22"/>
  <c r="K43" i="22"/>
  <c r="J43" i="22"/>
  <c r="I43" i="22"/>
  <c r="H43" i="22"/>
  <c r="G43" i="22"/>
  <c r="F43" i="22"/>
  <c r="E43" i="22"/>
  <c r="D43" i="22"/>
  <c r="C43" i="22"/>
  <c r="B43" i="22"/>
  <c r="A43" i="22"/>
  <c r="Q42" i="22"/>
  <c r="P42" i="22"/>
  <c r="O42" i="22"/>
  <c r="N42" i="22"/>
  <c r="M42" i="22"/>
  <c r="L42" i="22"/>
  <c r="K42" i="22"/>
  <c r="J42" i="22"/>
  <c r="I42" i="22"/>
  <c r="H42" i="22"/>
  <c r="G42" i="22"/>
  <c r="F42" i="22"/>
  <c r="E42" i="22"/>
  <c r="D42" i="22"/>
  <c r="C42" i="22"/>
  <c r="B42" i="22"/>
  <c r="A42" i="22"/>
  <c r="Q41" i="22"/>
  <c r="P41" i="22"/>
  <c r="O41" i="22"/>
  <c r="N41" i="22"/>
  <c r="M41" i="22"/>
  <c r="L41" i="22"/>
  <c r="K41" i="22"/>
  <c r="J41" i="22"/>
  <c r="I41" i="22"/>
  <c r="H41" i="22"/>
  <c r="G41" i="22"/>
  <c r="F41" i="22"/>
  <c r="E41" i="22"/>
  <c r="D41" i="22"/>
  <c r="C41" i="22"/>
  <c r="B41" i="22"/>
  <c r="A41" i="22"/>
  <c r="Q40" i="22"/>
  <c r="P40" i="22"/>
  <c r="O40" i="22"/>
  <c r="N40" i="22"/>
  <c r="M40" i="22"/>
  <c r="L40" i="22"/>
  <c r="K40" i="22"/>
  <c r="J40" i="22"/>
  <c r="I40" i="22"/>
  <c r="H40" i="22"/>
  <c r="G40" i="22"/>
  <c r="F40" i="22"/>
  <c r="E40" i="22"/>
  <c r="D40" i="22"/>
  <c r="C40" i="22"/>
  <c r="B40" i="22"/>
  <c r="A40" i="22"/>
  <c r="Q39" i="22"/>
  <c r="P39" i="22"/>
  <c r="O39" i="22"/>
  <c r="N39" i="22"/>
  <c r="M39" i="22"/>
  <c r="L39" i="22"/>
  <c r="K39" i="22"/>
  <c r="J39" i="22"/>
  <c r="I39" i="22"/>
  <c r="H39" i="22"/>
  <c r="G39" i="22"/>
  <c r="F39" i="22"/>
  <c r="E39" i="22"/>
  <c r="D39" i="22"/>
  <c r="C39" i="22"/>
  <c r="B39" i="22"/>
  <c r="A39" i="22"/>
  <c r="Q38" i="22"/>
  <c r="P38" i="22"/>
  <c r="O38" i="22"/>
  <c r="N38" i="22"/>
  <c r="M38" i="22"/>
  <c r="L38" i="22"/>
  <c r="K38" i="22"/>
  <c r="J38" i="22"/>
  <c r="I38" i="22"/>
  <c r="H38" i="22"/>
  <c r="G38" i="22"/>
  <c r="F38" i="22"/>
  <c r="E38" i="22"/>
  <c r="D38" i="22"/>
  <c r="C38" i="22"/>
  <c r="B38" i="22"/>
  <c r="A38" i="22"/>
  <c r="Q37" i="22"/>
  <c r="P37" i="22"/>
  <c r="O37" i="22"/>
  <c r="N37" i="22"/>
  <c r="M37" i="22"/>
  <c r="L37" i="22"/>
  <c r="K37" i="22"/>
  <c r="J37" i="22"/>
  <c r="I37" i="22"/>
  <c r="H37" i="22"/>
  <c r="G37" i="22"/>
  <c r="F37" i="22"/>
  <c r="E37" i="22"/>
  <c r="D37" i="22"/>
  <c r="C37" i="22"/>
  <c r="B37" i="22"/>
  <c r="A37" i="22"/>
  <c r="Q36" i="22"/>
  <c r="P36" i="22"/>
  <c r="O36" i="22"/>
  <c r="N36" i="22"/>
  <c r="M36" i="22"/>
  <c r="L36" i="22"/>
  <c r="K36" i="22"/>
  <c r="J36" i="22"/>
  <c r="I36" i="22"/>
  <c r="H36" i="22"/>
  <c r="G36" i="22"/>
  <c r="F36" i="22"/>
  <c r="E36" i="22"/>
  <c r="D36" i="22"/>
  <c r="C36" i="22"/>
  <c r="B36" i="22"/>
  <c r="A36" i="22"/>
  <c r="Q35" i="22"/>
  <c r="P35" i="22"/>
  <c r="O35" i="22"/>
  <c r="N35" i="22"/>
  <c r="M35" i="22"/>
  <c r="L35" i="22"/>
  <c r="K35" i="22"/>
  <c r="J35" i="22"/>
  <c r="I35" i="22"/>
  <c r="H35" i="22"/>
  <c r="G35" i="22"/>
  <c r="F35" i="22"/>
  <c r="E35" i="22"/>
  <c r="D35" i="22"/>
  <c r="C35" i="22"/>
  <c r="B35" i="22"/>
  <c r="A35" i="22"/>
  <c r="Q34" i="22"/>
  <c r="P34" i="22"/>
  <c r="O34" i="22"/>
  <c r="N34" i="22"/>
  <c r="M34" i="22"/>
  <c r="L34" i="22"/>
  <c r="K34" i="22"/>
  <c r="J34" i="22"/>
  <c r="I34" i="22"/>
  <c r="H34" i="22"/>
  <c r="G34" i="22"/>
  <c r="F34" i="22"/>
  <c r="E34" i="22"/>
  <c r="D34" i="22"/>
  <c r="C34" i="22"/>
  <c r="B34" i="22"/>
  <c r="A34" i="22"/>
  <c r="Q33" i="22"/>
  <c r="P33" i="22"/>
  <c r="O33" i="22"/>
  <c r="N33" i="22"/>
  <c r="M33" i="22"/>
  <c r="L33" i="22"/>
  <c r="K33" i="22"/>
  <c r="J33" i="22"/>
  <c r="I33" i="22"/>
  <c r="H33" i="22"/>
  <c r="G33" i="22"/>
  <c r="F33" i="22"/>
  <c r="E33" i="22"/>
  <c r="D33" i="22"/>
  <c r="C33" i="22"/>
  <c r="B33" i="22"/>
  <c r="A33" i="22"/>
  <c r="Q32" i="22"/>
  <c r="P32" i="22"/>
  <c r="O32" i="22"/>
  <c r="N32" i="22"/>
  <c r="M32" i="22"/>
  <c r="L32" i="22"/>
  <c r="K32" i="22"/>
  <c r="J32" i="22"/>
  <c r="I32" i="22"/>
  <c r="H32" i="22"/>
  <c r="G32" i="22"/>
  <c r="F32" i="22"/>
  <c r="E32" i="22"/>
  <c r="D32" i="22"/>
  <c r="C32" i="22"/>
  <c r="B32" i="22"/>
  <c r="A32" i="22"/>
  <c r="Q31" i="22"/>
  <c r="P31" i="22"/>
  <c r="O31" i="22"/>
  <c r="N31" i="22"/>
  <c r="M31" i="22"/>
  <c r="L31" i="22"/>
  <c r="K31" i="22"/>
  <c r="J31" i="22"/>
  <c r="I31" i="22"/>
  <c r="H31" i="22"/>
  <c r="G31" i="22"/>
  <c r="F31" i="22"/>
  <c r="E31" i="22"/>
  <c r="D31" i="22"/>
  <c r="C31" i="22"/>
  <c r="B31" i="22"/>
  <c r="A31" i="22"/>
  <c r="Q30" i="22"/>
  <c r="P30" i="22"/>
  <c r="O30" i="22"/>
  <c r="N30" i="22"/>
  <c r="M30" i="22"/>
  <c r="L30" i="22"/>
  <c r="K30" i="22"/>
  <c r="J30" i="22"/>
  <c r="I30" i="22"/>
  <c r="H30" i="22"/>
  <c r="G30" i="22"/>
  <c r="F30" i="22"/>
  <c r="E30" i="22"/>
  <c r="D30" i="22"/>
  <c r="C30" i="22"/>
  <c r="B30" i="22"/>
  <c r="A30" i="22"/>
  <c r="Q29" i="22"/>
  <c r="P29" i="22"/>
  <c r="O29" i="22"/>
  <c r="N29" i="22"/>
  <c r="M29" i="22"/>
  <c r="L29" i="22"/>
  <c r="K29" i="22"/>
  <c r="J29" i="22"/>
  <c r="I29" i="22"/>
  <c r="H29" i="22"/>
  <c r="G29" i="22"/>
  <c r="F29" i="22"/>
  <c r="E29" i="22"/>
  <c r="D29" i="22"/>
  <c r="C29" i="22"/>
  <c r="B29" i="22"/>
  <c r="A29" i="22"/>
  <c r="Q28" i="22"/>
  <c r="P28" i="22"/>
  <c r="O28" i="22"/>
  <c r="N28" i="22"/>
  <c r="M28" i="22"/>
  <c r="L28" i="22"/>
  <c r="K28" i="22"/>
  <c r="J28" i="22"/>
  <c r="I28" i="22"/>
  <c r="H28" i="22"/>
  <c r="G28" i="22"/>
  <c r="F28" i="22"/>
  <c r="E28" i="22"/>
  <c r="D28" i="22"/>
  <c r="C28" i="22"/>
  <c r="B28" i="22"/>
  <c r="A28" i="22"/>
  <c r="Q27" i="22"/>
  <c r="P27" i="22"/>
  <c r="O27" i="22"/>
  <c r="N27" i="22"/>
  <c r="M27" i="22"/>
  <c r="L27" i="22"/>
  <c r="K27" i="22"/>
  <c r="J27" i="22"/>
  <c r="I27" i="22"/>
  <c r="H27" i="22"/>
  <c r="G27" i="22"/>
  <c r="F27" i="22"/>
  <c r="E27" i="22"/>
  <c r="D27" i="22"/>
  <c r="C27" i="22"/>
  <c r="B27" i="22"/>
  <c r="A27" i="22"/>
  <c r="Q26" i="22"/>
  <c r="P26" i="22"/>
  <c r="O26" i="22"/>
  <c r="N26" i="22"/>
  <c r="M26" i="22"/>
  <c r="L26" i="22"/>
  <c r="K26" i="22"/>
  <c r="J26" i="22"/>
  <c r="I26" i="22"/>
  <c r="H26" i="22"/>
  <c r="G26" i="22"/>
  <c r="F26" i="22"/>
  <c r="E26" i="22"/>
  <c r="D26" i="22"/>
  <c r="C26" i="22"/>
  <c r="B26" i="22"/>
  <c r="A26" i="22"/>
  <c r="Q25" i="22"/>
  <c r="P25" i="22"/>
  <c r="O25" i="22"/>
  <c r="N25" i="22"/>
  <c r="M25" i="22"/>
  <c r="L25" i="22"/>
  <c r="K25" i="22"/>
  <c r="J25" i="22"/>
  <c r="I25" i="22"/>
  <c r="H25" i="22"/>
  <c r="G25" i="22"/>
  <c r="F25" i="22"/>
  <c r="E25" i="22"/>
  <c r="D25" i="22"/>
  <c r="C25" i="22"/>
  <c r="B25" i="22"/>
  <c r="A25" i="22"/>
  <c r="Q24" i="22"/>
  <c r="P24" i="22"/>
  <c r="O24" i="22"/>
  <c r="N24" i="22"/>
  <c r="M24" i="22"/>
  <c r="L24" i="22"/>
  <c r="K24" i="22"/>
  <c r="J24" i="22"/>
  <c r="I24" i="22"/>
  <c r="H24" i="22"/>
  <c r="G24" i="22"/>
  <c r="F24" i="22"/>
  <c r="E24" i="22"/>
  <c r="D24" i="22"/>
  <c r="C24" i="22"/>
  <c r="B24" i="22"/>
  <c r="A24" i="22"/>
  <c r="Q23" i="22"/>
  <c r="P23" i="22"/>
  <c r="O23" i="22"/>
  <c r="N23" i="22"/>
  <c r="M23" i="22"/>
  <c r="L23" i="22"/>
  <c r="K23" i="22"/>
  <c r="J23" i="22"/>
  <c r="I23" i="22"/>
  <c r="H23" i="22"/>
  <c r="G23" i="22"/>
  <c r="F23" i="22"/>
  <c r="E23" i="22"/>
  <c r="D23" i="22"/>
  <c r="C23" i="22"/>
  <c r="B23" i="22"/>
  <c r="A23" i="22"/>
  <c r="Q22" i="22"/>
  <c r="P22" i="22"/>
  <c r="O22" i="22"/>
  <c r="N22" i="22"/>
  <c r="M22" i="22"/>
  <c r="L22" i="22"/>
  <c r="K22" i="22"/>
  <c r="J22" i="22"/>
  <c r="I22" i="22"/>
  <c r="H22" i="22"/>
  <c r="G22" i="22"/>
  <c r="F22" i="22"/>
  <c r="E22" i="22"/>
  <c r="D22" i="22"/>
  <c r="C22" i="22"/>
  <c r="B22" i="22"/>
  <c r="A22" i="22"/>
  <c r="Q21" i="22"/>
  <c r="P21" i="22"/>
  <c r="O21" i="22"/>
  <c r="N21" i="22"/>
  <c r="M21" i="22"/>
  <c r="L21" i="22"/>
  <c r="K21" i="22"/>
  <c r="J21" i="22"/>
  <c r="I21" i="22"/>
  <c r="H21" i="22"/>
  <c r="G21" i="22"/>
  <c r="F21" i="22"/>
  <c r="E21" i="22"/>
  <c r="D21" i="22"/>
  <c r="C21" i="22"/>
  <c r="B21" i="22"/>
  <c r="A21" i="22"/>
  <c r="Q20" i="22"/>
  <c r="P20" i="22"/>
  <c r="O20" i="22"/>
  <c r="N20" i="22"/>
  <c r="M20" i="22"/>
  <c r="L20" i="22"/>
  <c r="K20" i="22"/>
  <c r="J20" i="22"/>
  <c r="I20" i="22"/>
  <c r="H20" i="22"/>
  <c r="G20" i="22"/>
  <c r="F20" i="22"/>
  <c r="E20" i="22"/>
  <c r="D20" i="22"/>
  <c r="C20" i="22"/>
  <c r="B20" i="22"/>
  <c r="A20" i="22"/>
  <c r="Q19" i="22"/>
  <c r="P19" i="22"/>
  <c r="O19" i="22"/>
  <c r="N19" i="22"/>
  <c r="M19" i="22"/>
  <c r="L19" i="22"/>
  <c r="K19" i="22"/>
  <c r="J19" i="22"/>
  <c r="I19" i="22"/>
  <c r="H19" i="22"/>
  <c r="G19" i="22"/>
  <c r="F19" i="22"/>
  <c r="E19" i="22"/>
  <c r="D19" i="22"/>
  <c r="C19" i="22"/>
  <c r="B19" i="22"/>
  <c r="A19" i="22"/>
  <c r="Q18" i="22"/>
  <c r="P18" i="22"/>
  <c r="O18" i="22"/>
  <c r="N18" i="22"/>
  <c r="M18" i="22"/>
  <c r="L18" i="22"/>
  <c r="K18" i="22"/>
  <c r="J18" i="22"/>
  <c r="I18" i="22"/>
  <c r="H18" i="22"/>
  <c r="G18" i="22"/>
  <c r="F18" i="22"/>
  <c r="E18" i="22"/>
  <c r="D18" i="22"/>
  <c r="C18" i="22"/>
  <c r="B18" i="22"/>
  <c r="A18" i="22"/>
  <c r="Q17" i="22"/>
  <c r="P17" i="22"/>
  <c r="O17" i="22"/>
  <c r="N17" i="22"/>
  <c r="M17" i="22"/>
  <c r="L17" i="22"/>
  <c r="K17" i="22"/>
  <c r="J17" i="22"/>
  <c r="I17" i="22"/>
  <c r="H17" i="22"/>
  <c r="G17" i="22"/>
  <c r="F17" i="22"/>
  <c r="E17" i="22"/>
  <c r="D17" i="22"/>
  <c r="C17" i="22"/>
  <c r="B17" i="22"/>
  <c r="A17" i="22"/>
  <c r="Q16" i="22"/>
  <c r="P16" i="22"/>
  <c r="O16" i="22"/>
  <c r="N16" i="22"/>
  <c r="M16" i="22"/>
  <c r="L16" i="22"/>
  <c r="K16" i="22"/>
  <c r="J16" i="22"/>
  <c r="I16" i="22"/>
  <c r="H16" i="22"/>
  <c r="G16" i="22"/>
  <c r="F16" i="22"/>
  <c r="E16" i="22"/>
  <c r="D16" i="22"/>
  <c r="C16" i="22"/>
  <c r="B16" i="22"/>
  <c r="A16" i="22"/>
  <c r="Q15" i="22"/>
  <c r="P15" i="22"/>
  <c r="O15" i="22"/>
  <c r="N15" i="22"/>
  <c r="M15" i="22"/>
  <c r="L15" i="22"/>
  <c r="K15" i="22"/>
  <c r="J15" i="22"/>
  <c r="I15" i="22"/>
  <c r="H15" i="22"/>
  <c r="G15" i="22"/>
  <c r="F15" i="22"/>
  <c r="E15" i="22"/>
  <c r="D15" i="22"/>
  <c r="C15" i="22"/>
  <c r="B15" i="22"/>
  <c r="A15" i="22"/>
  <c r="Q14" i="22"/>
  <c r="P14" i="22"/>
  <c r="O14" i="22"/>
  <c r="N14" i="22"/>
  <c r="M14" i="22"/>
  <c r="L14" i="22"/>
  <c r="K14" i="22"/>
  <c r="J14" i="22"/>
  <c r="I14" i="22"/>
  <c r="H14" i="22"/>
  <c r="G14" i="22"/>
  <c r="F14" i="22"/>
  <c r="E14" i="22"/>
  <c r="D14" i="22"/>
  <c r="C14" i="22"/>
  <c r="B14" i="22"/>
  <c r="A14" i="22"/>
  <c r="Q13" i="22"/>
  <c r="P13" i="22"/>
  <c r="O13" i="22"/>
  <c r="N13" i="22"/>
  <c r="M13" i="22"/>
  <c r="L13" i="22"/>
  <c r="K13" i="22"/>
  <c r="J13" i="22"/>
  <c r="I13" i="22"/>
  <c r="H13" i="22"/>
  <c r="G13" i="22"/>
  <c r="F13" i="22"/>
  <c r="E13" i="22"/>
  <c r="D13" i="22"/>
  <c r="C13" i="22"/>
  <c r="B13" i="22"/>
  <c r="A13" i="22"/>
  <c r="Q12" i="22"/>
  <c r="P12" i="22"/>
  <c r="O12" i="22"/>
  <c r="N12" i="22"/>
  <c r="M12" i="22"/>
  <c r="L12" i="22"/>
  <c r="K12" i="22"/>
  <c r="J12" i="22"/>
  <c r="I12" i="22"/>
  <c r="H12" i="22"/>
  <c r="G12" i="22"/>
  <c r="F12" i="22"/>
  <c r="E12" i="22"/>
  <c r="D12" i="22"/>
  <c r="C12" i="22"/>
  <c r="B12" i="22"/>
  <c r="A12" i="22"/>
  <c r="Q11" i="22"/>
  <c r="P11" i="22"/>
  <c r="O11" i="22"/>
  <c r="N11" i="22"/>
  <c r="M11" i="22"/>
  <c r="L11" i="22"/>
  <c r="K11" i="22"/>
  <c r="J11" i="22"/>
  <c r="I11" i="22"/>
  <c r="H11" i="22"/>
  <c r="G11" i="22"/>
  <c r="F11" i="22"/>
  <c r="E11" i="22"/>
  <c r="D11" i="22"/>
  <c r="C11" i="22"/>
  <c r="B11" i="22"/>
  <c r="A11" i="22"/>
  <c r="Q10" i="22"/>
  <c r="P10" i="22"/>
  <c r="O10" i="22"/>
  <c r="N10" i="22"/>
  <c r="M10" i="22"/>
  <c r="L10" i="22"/>
  <c r="K10" i="22"/>
  <c r="J10" i="22"/>
  <c r="I10" i="22"/>
  <c r="H10" i="22"/>
  <c r="G10" i="22"/>
  <c r="F10" i="22"/>
  <c r="E10" i="22"/>
  <c r="D10" i="22"/>
  <c r="C10" i="22"/>
  <c r="B10" i="22"/>
  <c r="A10" i="22"/>
  <c r="Q9" i="22"/>
  <c r="P9" i="22"/>
  <c r="O9" i="22"/>
  <c r="N9" i="22"/>
  <c r="M9" i="22"/>
  <c r="L9" i="22"/>
  <c r="K9" i="22"/>
  <c r="J9" i="22"/>
  <c r="I9" i="22"/>
  <c r="H9" i="22"/>
  <c r="G9" i="22"/>
  <c r="F9" i="22"/>
  <c r="E9" i="22"/>
  <c r="D9" i="22"/>
  <c r="C9" i="22"/>
  <c r="B9" i="22"/>
  <c r="A9" i="22"/>
  <c r="Q8" i="22"/>
  <c r="P8" i="22"/>
  <c r="O8" i="22"/>
  <c r="N8" i="22"/>
  <c r="M8" i="22"/>
  <c r="L8" i="22"/>
  <c r="K8" i="22"/>
  <c r="J8" i="22"/>
  <c r="I8" i="22"/>
  <c r="H8" i="22"/>
  <c r="G8" i="22"/>
  <c r="F8" i="22"/>
  <c r="E8" i="22"/>
  <c r="D8" i="22"/>
  <c r="C8" i="22"/>
  <c r="B8" i="22"/>
  <c r="A8" i="22"/>
  <c r="Q7" i="22"/>
  <c r="P7" i="22"/>
  <c r="O7" i="22"/>
  <c r="N7" i="22"/>
  <c r="M7" i="22"/>
  <c r="L7" i="22"/>
  <c r="K7" i="22"/>
  <c r="J7" i="22"/>
  <c r="I7" i="22"/>
  <c r="H7" i="22"/>
  <c r="G7" i="22"/>
  <c r="F7" i="22"/>
  <c r="E7" i="22"/>
  <c r="D7" i="22"/>
  <c r="C7" i="22"/>
  <c r="B7" i="22"/>
  <c r="A7" i="22"/>
  <c r="Q6" i="22"/>
  <c r="P6" i="22"/>
  <c r="O6" i="22"/>
  <c r="N6" i="22"/>
  <c r="M6" i="22"/>
  <c r="L6" i="22"/>
  <c r="K6" i="22"/>
  <c r="J6" i="22"/>
  <c r="I6" i="22"/>
  <c r="H6" i="22"/>
  <c r="G6" i="22"/>
  <c r="F6" i="22"/>
  <c r="E6" i="22"/>
  <c r="D6" i="22"/>
  <c r="C6" i="22"/>
  <c r="B6" i="22"/>
  <c r="A6" i="22"/>
  <c r="Q5" i="22"/>
  <c r="P5" i="22"/>
  <c r="O5" i="22"/>
  <c r="N5" i="22"/>
  <c r="M5" i="22"/>
  <c r="L5" i="22"/>
  <c r="K5" i="22"/>
  <c r="J5" i="22"/>
  <c r="I5" i="22"/>
  <c r="H5" i="22"/>
  <c r="G5" i="22"/>
  <c r="F5" i="22"/>
  <c r="E5" i="22"/>
  <c r="D5" i="22"/>
  <c r="C5" i="22"/>
  <c r="B5" i="22"/>
  <c r="A5" i="22"/>
  <c r="Q4" i="22"/>
  <c r="P4" i="22"/>
  <c r="O4" i="22"/>
  <c r="N4" i="22"/>
  <c r="M4" i="22"/>
  <c r="L4" i="22"/>
  <c r="K4" i="22"/>
  <c r="J4" i="22"/>
  <c r="I4" i="22"/>
  <c r="H4" i="22"/>
  <c r="G4" i="22"/>
  <c r="F4" i="22"/>
  <c r="E4" i="22"/>
  <c r="D4" i="22"/>
  <c r="C4" i="22"/>
  <c r="B4" i="22"/>
  <c r="A4" i="22"/>
  <c r="Q3" i="22"/>
  <c r="P3" i="22"/>
  <c r="O3" i="22"/>
  <c r="N3" i="22"/>
  <c r="M3" i="22"/>
  <c r="L3" i="22"/>
  <c r="K3" i="22"/>
  <c r="J3" i="22"/>
  <c r="I3" i="22"/>
  <c r="H3" i="22"/>
  <c r="G3" i="22"/>
  <c r="F3" i="22"/>
  <c r="E3" i="22"/>
  <c r="D3" i="22"/>
  <c r="C3" i="22"/>
  <c r="B3" i="22"/>
  <c r="A3" i="22"/>
  <c r="CL2" i="22"/>
  <c r="CK2" i="22"/>
  <c r="CI2" i="22"/>
  <c r="CH2" i="22"/>
  <c r="CF2" i="22"/>
  <c r="CE2" i="22"/>
  <c r="BX2" i="22"/>
  <c r="BW2" i="22"/>
  <c r="BV2" i="22"/>
  <c r="BU2" i="22"/>
  <c r="BT2" i="22"/>
  <c r="BS2" i="22"/>
  <c r="BR2" i="22"/>
  <c r="BQ2" i="22"/>
  <c r="BP2" i="22"/>
  <c r="BO2" i="22"/>
  <c r="BN2" i="22"/>
  <c r="BM2" i="22"/>
  <c r="BL2" i="22"/>
  <c r="BK2" i="22"/>
  <c r="BJ2" i="22"/>
  <c r="BI2" i="22"/>
  <c r="BH2" i="22"/>
  <c r="BG2" i="22"/>
  <c r="BA2" i="22"/>
  <c r="AZ2" i="22"/>
  <c r="AX2" i="22"/>
  <c r="AJ2" i="22"/>
  <c r="AI2" i="22"/>
  <c r="AH2" i="22"/>
  <c r="AF2" i="22"/>
  <c r="AD2" i="22"/>
  <c r="AC2" i="22"/>
  <c r="N2" i="22"/>
  <c r="M2" i="22"/>
  <c r="L2" i="22"/>
  <c r="K2" i="22"/>
  <c r="J2" i="22"/>
  <c r="F2" i="22"/>
  <c r="E2" i="22"/>
  <c r="D2" i="22"/>
  <c r="B2" i="22"/>
  <c r="A2" i="22"/>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P76" i="21"/>
  <c r="O76" i="21"/>
  <c r="N76" i="21"/>
  <c r="M76" i="21"/>
  <c r="L76" i="21"/>
  <c r="K76" i="21"/>
  <c r="J76" i="21"/>
  <c r="I76" i="21"/>
  <c r="H76" i="21"/>
  <c r="G76" i="21"/>
  <c r="F76" i="21"/>
  <c r="E76" i="21"/>
  <c r="D76" i="21"/>
  <c r="C76" i="21"/>
  <c r="B76" i="21"/>
  <c r="P75" i="21"/>
  <c r="O75" i="21"/>
  <c r="N75" i="21"/>
  <c r="M75" i="21"/>
  <c r="L75" i="21"/>
  <c r="K75" i="21"/>
  <c r="J75" i="21"/>
  <c r="I75" i="21"/>
  <c r="H75" i="21"/>
  <c r="G75" i="21"/>
  <c r="F75" i="21"/>
  <c r="E75" i="21"/>
  <c r="D75" i="21"/>
  <c r="C75" i="21"/>
  <c r="B75" i="21"/>
  <c r="P74" i="21"/>
  <c r="O74" i="21"/>
  <c r="N74" i="21"/>
  <c r="M74" i="21"/>
  <c r="L74" i="21"/>
  <c r="K74" i="21"/>
  <c r="J74" i="21"/>
  <c r="I74" i="21"/>
  <c r="H74" i="21"/>
  <c r="G74" i="21"/>
  <c r="F74" i="21"/>
  <c r="E74" i="21"/>
  <c r="D74" i="21"/>
  <c r="C74" i="21"/>
  <c r="B74" i="21"/>
  <c r="P73" i="21"/>
  <c r="O73" i="21"/>
  <c r="N73" i="21"/>
  <c r="M73" i="21"/>
  <c r="L73" i="21"/>
  <c r="K73" i="21"/>
  <c r="J73" i="21"/>
  <c r="I73" i="21"/>
  <c r="H73" i="21"/>
  <c r="G73" i="21"/>
  <c r="F73" i="21"/>
  <c r="E73" i="21"/>
  <c r="D73" i="21"/>
  <c r="C73" i="21"/>
  <c r="B73" i="21"/>
  <c r="P72" i="21"/>
  <c r="O72" i="21"/>
  <c r="N72" i="21"/>
  <c r="M72" i="21"/>
  <c r="L72" i="21"/>
  <c r="K72" i="21"/>
  <c r="J72" i="21"/>
  <c r="I72" i="21"/>
  <c r="H72" i="21"/>
  <c r="G72" i="21"/>
  <c r="F72" i="21"/>
  <c r="E72" i="21"/>
  <c r="D72" i="21"/>
  <c r="C72" i="21"/>
  <c r="B72" i="21"/>
  <c r="P71" i="21"/>
  <c r="O71" i="21"/>
  <c r="N71" i="21"/>
  <c r="M71" i="21"/>
  <c r="L71" i="21"/>
  <c r="K71" i="21"/>
  <c r="J71" i="21"/>
  <c r="I71" i="21"/>
  <c r="H71" i="21"/>
  <c r="G71" i="21"/>
  <c r="F71" i="21"/>
  <c r="E71" i="21"/>
  <c r="D71" i="21"/>
  <c r="C71" i="21"/>
  <c r="B71" i="21"/>
  <c r="P70" i="21"/>
  <c r="O70" i="21"/>
  <c r="N70" i="21"/>
  <c r="M70" i="21"/>
  <c r="L70" i="21"/>
  <c r="K70" i="21"/>
  <c r="J70" i="21"/>
  <c r="I70" i="21"/>
  <c r="H70" i="21"/>
  <c r="G70" i="21"/>
  <c r="F70" i="21"/>
  <c r="E70" i="21"/>
  <c r="D70" i="21"/>
  <c r="C70" i="21"/>
  <c r="B70" i="21"/>
  <c r="P69" i="21"/>
  <c r="O69" i="21"/>
  <c r="N69" i="21"/>
  <c r="M69" i="21"/>
  <c r="L69" i="21"/>
  <c r="K69" i="21"/>
  <c r="J69" i="21"/>
  <c r="I69" i="21"/>
  <c r="H69" i="21"/>
  <c r="G69" i="21"/>
  <c r="F69" i="21"/>
  <c r="E69" i="21"/>
  <c r="D69" i="21"/>
  <c r="C69" i="21"/>
  <c r="B69" i="21"/>
  <c r="P68" i="21"/>
  <c r="O68" i="21"/>
  <c r="N68" i="21"/>
  <c r="M68" i="21"/>
  <c r="L68" i="21"/>
  <c r="K68" i="21"/>
  <c r="J68" i="21"/>
  <c r="I68" i="21"/>
  <c r="H68" i="21"/>
  <c r="G68" i="21"/>
  <c r="F68" i="21"/>
  <c r="E68" i="21"/>
  <c r="D68" i="21"/>
  <c r="C68" i="21"/>
  <c r="B68" i="21"/>
  <c r="P67" i="21"/>
  <c r="O67" i="21"/>
  <c r="N67" i="21"/>
  <c r="M67" i="21"/>
  <c r="L67" i="21"/>
  <c r="K67" i="21"/>
  <c r="J67" i="21"/>
  <c r="I67" i="21"/>
  <c r="H67" i="21"/>
  <c r="G67" i="21"/>
  <c r="F67" i="21"/>
  <c r="E67" i="21"/>
  <c r="D67" i="21"/>
  <c r="C67" i="21"/>
  <c r="B67" i="21"/>
  <c r="P66" i="21"/>
  <c r="O66" i="21"/>
  <c r="N66" i="21"/>
  <c r="M66" i="21"/>
  <c r="L66" i="21"/>
  <c r="K66" i="21"/>
  <c r="J66" i="21"/>
  <c r="I66" i="21"/>
  <c r="H66" i="21"/>
  <c r="G66" i="21"/>
  <c r="F66" i="21"/>
  <c r="E66" i="21"/>
  <c r="D66" i="21"/>
  <c r="C66" i="21"/>
  <c r="B66" i="21"/>
  <c r="P65" i="21"/>
  <c r="O65" i="21"/>
  <c r="N65" i="21"/>
  <c r="M65" i="21"/>
  <c r="L65" i="21"/>
  <c r="K65" i="21"/>
  <c r="J65" i="21"/>
  <c r="I65" i="21"/>
  <c r="H65" i="21"/>
  <c r="G65" i="21"/>
  <c r="F65" i="21"/>
  <c r="E65" i="21"/>
  <c r="D65" i="21"/>
  <c r="C65" i="21"/>
  <c r="B65" i="21"/>
  <c r="P64" i="21"/>
  <c r="O64" i="21"/>
  <c r="N64" i="21"/>
  <c r="M64" i="21"/>
  <c r="L64" i="21"/>
  <c r="K64" i="21"/>
  <c r="J64" i="21"/>
  <c r="I64" i="21"/>
  <c r="H64" i="21"/>
  <c r="G64" i="21"/>
  <c r="F64" i="21"/>
  <c r="E64" i="21"/>
  <c r="D64" i="21"/>
  <c r="C64" i="21"/>
  <c r="B64" i="21"/>
  <c r="P63" i="21"/>
  <c r="O63" i="21"/>
  <c r="N63" i="21"/>
  <c r="M63" i="21"/>
  <c r="L63" i="21"/>
  <c r="K63" i="21"/>
  <c r="J63" i="21"/>
  <c r="I63" i="21"/>
  <c r="H63" i="21"/>
  <c r="G63" i="21"/>
  <c r="F63" i="21"/>
  <c r="E63" i="21"/>
  <c r="D63" i="21"/>
  <c r="C63" i="21"/>
  <c r="B63" i="21"/>
  <c r="P62" i="21"/>
  <c r="O62" i="21"/>
  <c r="N62" i="21"/>
  <c r="M62" i="21"/>
  <c r="L62" i="21"/>
  <c r="K62" i="21"/>
  <c r="J62" i="21"/>
  <c r="I62" i="21"/>
  <c r="H62" i="21"/>
  <c r="G62" i="21"/>
  <c r="F62" i="21"/>
  <c r="E62" i="21"/>
  <c r="D62" i="21"/>
  <c r="C62" i="21"/>
  <c r="B62" i="21"/>
  <c r="P61" i="21"/>
  <c r="O61" i="21"/>
  <c r="N61" i="21"/>
  <c r="M61" i="21"/>
  <c r="L61" i="21"/>
  <c r="K61" i="21"/>
  <c r="J61" i="21"/>
  <c r="I61" i="21"/>
  <c r="H61" i="21"/>
  <c r="G61" i="21"/>
  <c r="F61" i="21"/>
  <c r="E61" i="21"/>
  <c r="D61" i="21"/>
  <c r="C61" i="21"/>
  <c r="B61" i="21"/>
  <c r="P60" i="21"/>
  <c r="O60" i="21"/>
  <c r="N60" i="21"/>
  <c r="M60" i="21"/>
  <c r="L60" i="21"/>
  <c r="K60" i="21"/>
  <c r="J60" i="21"/>
  <c r="I60" i="21"/>
  <c r="H60" i="21"/>
  <c r="G60" i="21"/>
  <c r="F60" i="21"/>
  <c r="E60" i="21"/>
  <c r="D60" i="21"/>
  <c r="C60" i="21"/>
  <c r="B60" i="21"/>
  <c r="P59" i="21"/>
  <c r="O59" i="21"/>
  <c r="N59" i="21"/>
  <c r="M59" i="21"/>
  <c r="L59" i="21"/>
  <c r="K59" i="21"/>
  <c r="J59" i="21"/>
  <c r="I59" i="21"/>
  <c r="H59" i="21"/>
  <c r="G59" i="21"/>
  <c r="F59" i="21"/>
  <c r="E59" i="21"/>
  <c r="D59" i="21"/>
  <c r="C59" i="21"/>
  <c r="B59" i="21"/>
  <c r="P58" i="21"/>
  <c r="O58" i="21"/>
  <c r="N58" i="21"/>
  <c r="M58" i="21"/>
  <c r="L58" i="21"/>
  <c r="K58" i="21"/>
  <c r="J58" i="21"/>
  <c r="I58" i="21"/>
  <c r="H58" i="21"/>
  <c r="G58" i="21"/>
  <c r="F58" i="21"/>
  <c r="E58" i="21"/>
  <c r="D58" i="21"/>
  <c r="C58" i="21"/>
  <c r="B58" i="21"/>
  <c r="P57" i="21"/>
  <c r="O57" i="21"/>
  <c r="N57" i="21"/>
  <c r="M57" i="21"/>
  <c r="L57" i="21"/>
  <c r="K57" i="21"/>
  <c r="J57" i="21"/>
  <c r="I57" i="21"/>
  <c r="H57" i="21"/>
  <c r="G57" i="21"/>
  <c r="F57" i="21"/>
  <c r="E57" i="21"/>
  <c r="D57" i="21"/>
  <c r="C57" i="21"/>
  <c r="B57" i="21"/>
  <c r="P56" i="21"/>
  <c r="O56" i="21"/>
  <c r="N56" i="21"/>
  <c r="M56" i="21"/>
  <c r="L56" i="21"/>
  <c r="K56" i="21"/>
  <c r="J56" i="21"/>
  <c r="I56" i="21"/>
  <c r="H56" i="21"/>
  <c r="G56" i="21"/>
  <c r="F56" i="21"/>
  <c r="E56" i="21"/>
  <c r="D56" i="21"/>
  <c r="C56" i="21"/>
  <c r="B56" i="21"/>
  <c r="P55" i="21"/>
  <c r="O55" i="21"/>
  <c r="N55" i="21"/>
  <c r="M55" i="21"/>
  <c r="L55" i="21"/>
  <c r="K55" i="21"/>
  <c r="J55" i="21"/>
  <c r="I55" i="21"/>
  <c r="H55" i="21"/>
  <c r="G55" i="21"/>
  <c r="F55" i="21"/>
  <c r="E55" i="21"/>
  <c r="D55" i="21"/>
  <c r="C55" i="21"/>
  <c r="B55" i="21"/>
  <c r="P54" i="21"/>
  <c r="O54" i="21"/>
  <c r="N54" i="21"/>
  <c r="M54" i="21"/>
  <c r="L54" i="21"/>
  <c r="K54" i="21"/>
  <c r="J54" i="21"/>
  <c r="I54" i="21"/>
  <c r="H54" i="21"/>
  <c r="G54" i="21"/>
  <c r="F54" i="21"/>
  <c r="E54" i="21"/>
  <c r="D54" i="21"/>
  <c r="C54" i="21"/>
  <c r="B54" i="21"/>
  <c r="P53" i="21"/>
  <c r="O53" i="21"/>
  <c r="N53" i="21"/>
  <c r="M53" i="21"/>
  <c r="L53" i="21"/>
  <c r="K53" i="21"/>
  <c r="J53" i="21"/>
  <c r="I53" i="21"/>
  <c r="H53" i="21"/>
  <c r="G53" i="21"/>
  <c r="F53" i="21"/>
  <c r="E53" i="21"/>
  <c r="D53" i="21"/>
  <c r="C53" i="21"/>
  <c r="B53" i="21"/>
  <c r="P52" i="21"/>
  <c r="O52" i="21"/>
  <c r="N52" i="21"/>
  <c r="M52" i="21"/>
  <c r="L52" i="21"/>
  <c r="K52" i="21"/>
  <c r="J52" i="21"/>
  <c r="I52" i="21"/>
  <c r="H52" i="21"/>
  <c r="G52" i="21"/>
  <c r="F52" i="21"/>
  <c r="E52" i="21"/>
  <c r="D52" i="21"/>
  <c r="C52" i="21"/>
  <c r="B52" i="21"/>
  <c r="P51" i="21"/>
  <c r="O51" i="21"/>
  <c r="N51" i="21"/>
  <c r="M51" i="21"/>
  <c r="L51" i="21"/>
  <c r="K51" i="21"/>
  <c r="J51" i="21"/>
  <c r="I51" i="21"/>
  <c r="H51" i="21"/>
  <c r="G51" i="21"/>
  <c r="F51" i="21"/>
  <c r="E51" i="21"/>
  <c r="D51" i="21"/>
  <c r="C51" i="21"/>
  <c r="B51" i="21"/>
  <c r="P50" i="21"/>
  <c r="O50" i="21"/>
  <c r="N50" i="21"/>
  <c r="M50" i="21"/>
  <c r="L50" i="21"/>
  <c r="K50" i="21"/>
  <c r="J50" i="21"/>
  <c r="I50" i="21"/>
  <c r="H50" i="21"/>
  <c r="G50" i="21"/>
  <c r="F50" i="21"/>
  <c r="E50" i="21"/>
  <c r="D50" i="21"/>
  <c r="C50" i="21"/>
  <c r="B50" i="21"/>
  <c r="P49" i="21"/>
  <c r="O49" i="21"/>
  <c r="N49" i="21"/>
  <c r="M49" i="21"/>
  <c r="L49" i="21"/>
  <c r="K49" i="21"/>
  <c r="J49" i="21"/>
  <c r="I49" i="21"/>
  <c r="H49" i="21"/>
  <c r="G49" i="21"/>
  <c r="F49" i="21"/>
  <c r="E49" i="21"/>
  <c r="D49" i="21"/>
  <c r="C49" i="21"/>
  <c r="B49" i="21"/>
  <c r="P48" i="21"/>
  <c r="O48" i="21"/>
  <c r="N48" i="21"/>
  <c r="M48" i="21"/>
  <c r="L48" i="21"/>
  <c r="K48" i="21"/>
  <c r="J48" i="21"/>
  <c r="I48" i="21"/>
  <c r="H48" i="21"/>
  <c r="G48" i="21"/>
  <c r="F48" i="21"/>
  <c r="E48" i="21"/>
  <c r="D48" i="21"/>
  <c r="C48" i="21"/>
  <c r="B48" i="21"/>
  <c r="P47" i="21"/>
  <c r="O47" i="21"/>
  <c r="N47" i="21"/>
  <c r="M47" i="21"/>
  <c r="L47" i="21"/>
  <c r="K47" i="21"/>
  <c r="J47" i="21"/>
  <c r="I47" i="21"/>
  <c r="H47" i="21"/>
  <c r="G47" i="21"/>
  <c r="F47" i="21"/>
  <c r="E47" i="21"/>
  <c r="D47" i="21"/>
  <c r="C47" i="21"/>
  <c r="B47" i="21"/>
  <c r="P46" i="21"/>
  <c r="O46" i="21"/>
  <c r="N46" i="21"/>
  <c r="M46" i="21"/>
  <c r="L46" i="21"/>
  <c r="K46" i="21"/>
  <c r="J46" i="21"/>
  <c r="I46" i="21"/>
  <c r="H46" i="21"/>
  <c r="G46" i="21"/>
  <c r="F46" i="21"/>
  <c r="E46" i="21"/>
  <c r="D46" i="21"/>
  <c r="C46" i="21"/>
  <c r="B46" i="21"/>
  <c r="P45" i="21"/>
  <c r="O45" i="21"/>
  <c r="N45" i="21"/>
  <c r="M45" i="21"/>
  <c r="L45" i="21"/>
  <c r="K45" i="21"/>
  <c r="J45" i="21"/>
  <c r="I45" i="21"/>
  <c r="H45" i="21"/>
  <c r="G45" i="21"/>
  <c r="F45" i="21"/>
  <c r="E45" i="21"/>
  <c r="D45" i="21"/>
  <c r="C45" i="21"/>
  <c r="B45" i="21"/>
  <c r="A45" i="21"/>
  <c r="R43" i="21"/>
  <c r="R42" i="21"/>
  <c r="R41" i="21"/>
  <c r="Q41" i="21"/>
  <c r="P41" i="21"/>
  <c r="O41" i="21"/>
  <c r="N41" i="21"/>
  <c r="M41" i="21"/>
  <c r="L41" i="21"/>
  <c r="K41" i="21"/>
  <c r="J41" i="21"/>
  <c r="I41" i="21"/>
  <c r="H41" i="21"/>
  <c r="G41" i="21"/>
  <c r="F41" i="21"/>
  <c r="E41" i="21"/>
  <c r="D41" i="21"/>
  <c r="C41" i="21"/>
  <c r="B41" i="21"/>
  <c r="A41" i="21"/>
  <c r="R40" i="21"/>
  <c r="Q40" i="21"/>
  <c r="P40" i="21"/>
  <c r="O40" i="21"/>
  <c r="N40" i="21"/>
  <c r="M40" i="21"/>
  <c r="L40" i="21"/>
  <c r="K40" i="21"/>
  <c r="J40" i="21"/>
  <c r="I40" i="21"/>
  <c r="H40" i="21"/>
  <c r="G40" i="21"/>
  <c r="F40" i="21"/>
  <c r="E40" i="21"/>
  <c r="D40" i="21"/>
  <c r="C40" i="21"/>
  <c r="B40" i="21"/>
  <c r="A40" i="21"/>
  <c r="R39" i="21"/>
  <c r="Q39" i="21"/>
  <c r="P39" i="21"/>
  <c r="O39" i="21"/>
  <c r="N39" i="21"/>
  <c r="M39" i="21"/>
  <c r="L39" i="21"/>
  <c r="K39" i="21"/>
  <c r="J39" i="21"/>
  <c r="I39" i="21"/>
  <c r="H39" i="21"/>
  <c r="G39" i="21"/>
  <c r="F39" i="21"/>
  <c r="E39" i="21"/>
  <c r="D39" i="21"/>
  <c r="C39" i="21"/>
  <c r="B39" i="21"/>
  <c r="A39" i="21"/>
  <c r="R38" i="21"/>
  <c r="Q38" i="21"/>
  <c r="P38" i="21"/>
  <c r="O38" i="21"/>
  <c r="N38" i="21"/>
  <c r="M38" i="21"/>
  <c r="L38" i="21"/>
  <c r="K38" i="21"/>
  <c r="J38" i="21"/>
  <c r="I38" i="21"/>
  <c r="H38" i="21"/>
  <c r="G38" i="21"/>
  <c r="F38" i="21"/>
  <c r="E38" i="21"/>
  <c r="D38" i="21"/>
  <c r="C38" i="21"/>
  <c r="B38" i="21"/>
  <c r="A38" i="21"/>
  <c r="R37" i="21"/>
  <c r="Q37" i="21"/>
  <c r="P37" i="21"/>
  <c r="O37" i="21"/>
  <c r="N37" i="21"/>
  <c r="M37" i="21"/>
  <c r="L37" i="21"/>
  <c r="K37" i="21"/>
  <c r="J37" i="21"/>
  <c r="I37" i="21"/>
  <c r="H37" i="21"/>
  <c r="G37" i="21"/>
  <c r="F37" i="21"/>
  <c r="E37" i="21"/>
  <c r="D37" i="21"/>
  <c r="C37" i="21"/>
  <c r="B37" i="21"/>
  <c r="A37" i="21"/>
  <c r="R36" i="21"/>
  <c r="Q36" i="21"/>
  <c r="P36" i="21"/>
  <c r="O36" i="21"/>
  <c r="N36" i="21"/>
  <c r="M36" i="21"/>
  <c r="L36" i="21"/>
  <c r="K36" i="21"/>
  <c r="J36" i="21"/>
  <c r="I36" i="21"/>
  <c r="H36" i="21"/>
  <c r="G36" i="21"/>
  <c r="F36" i="21"/>
  <c r="E36" i="21"/>
  <c r="D36" i="21"/>
  <c r="C36" i="21"/>
  <c r="B36" i="21"/>
  <c r="A36" i="21"/>
  <c r="R35" i="21"/>
  <c r="Q35" i="21"/>
  <c r="P35" i="21"/>
  <c r="O35" i="21"/>
  <c r="N35" i="21"/>
  <c r="M35" i="21"/>
  <c r="L35" i="21"/>
  <c r="K35" i="21"/>
  <c r="J35" i="21"/>
  <c r="I35" i="21"/>
  <c r="H35" i="21"/>
  <c r="G35" i="21"/>
  <c r="F35" i="21"/>
  <c r="E35" i="21"/>
  <c r="D35" i="21"/>
  <c r="C35" i="21"/>
  <c r="B35" i="21"/>
  <c r="A35" i="21"/>
  <c r="R34" i="21"/>
  <c r="Q34" i="21"/>
  <c r="P34" i="21"/>
  <c r="O34" i="21"/>
  <c r="N34" i="21"/>
  <c r="M34" i="21"/>
  <c r="L34" i="21"/>
  <c r="K34" i="21"/>
  <c r="J34" i="21"/>
  <c r="I34" i="21"/>
  <c r="H34" i="21"/>
  <c r="G34" i="21"/>
  <c r="F34" i="21"/>
  <c r="E34" i="21"/>
  <c r="D34" i="21"/>
  <c r="C34" i="21"/>
  <c r="B34" i="21"/>
  <c r="A34" i="21"/>
  <c r="R33" i="21"/>
  <c r="Q33" i="21"/>
  <c r="P33" i="21"/>
  <c r="O33" i="21"/>
  <c r="N33" i="21"/>
  <c r="M33" i="21"/>
  <c r="L33" i="21"/>
  <c r="K33" i="21"/>
  <c r="J33" i="21"/>
  <c r="I33" i="21"/>
  <c r="H33" i="21"/>
  <c r="G33" i="21"/>
  <c r="F33" i="21"/>
  <c r="E33" i="21"/>
  <c r="D33" i="21"/>
  <c r="C33" i="21"/>
  <c r="B33" i="21"/>
  <c r="A33" i="21"/>
  <c r="R32" i="21"/>
  <c r="Q32" i="21"/>
  <c r="P32" i="21"/>
  <c r="O32" i="21"/>
  <c r="N32" i="21"/>
  <c r="M32" i="21"/>
  <c r="L32" i="21"/>
  <c r="K32" i="21"/>
  <c r="J32" i="21"/>
  <c r="I32" i="21"/>
  <c r="H32" i="21"/>
  <c r="G32" i="21"/>
  <c r="F32" i="21"/>
  <c r="E32" i="21"/>
  <c r="D32" i="21"/>
  <c r="C32" i="21"/>
  <c r="B32" i="21"/>
  <c r="A32" i="21"/>
  <c r="R31" i="21"/>
  <c r="Q31" i="21"/>
  <c r="P31" i="21"/>
  <c r="O31" i="21"/>
  <c r="N31" i="21"/>
  <c r="M31" i="21"/>
  <c r="L31" i="21"/>
  <c r="K31" i="21"/>
  <c r="J31" i="21"/>
  <c r="I31" i="21"/>
  <c r="H31" i="21"/>
  <c r="G31" i="21"/>
  <c r="F31" i="21"/>
  <c r="E31" i="21"/>
  <c r="D31" i="21"/>
  <c r="C31" i="21"/>
  <c r="B31" i="21"/>
  <c r="A31" i="21"/>
  <c r="R30" i="21"/>
  <c r="Q30" i="21"/>
  <c r="P30" i="21"/>
  <c r="O30" i="21"/>
  <c r="N30" i="21"/>
  <c r="M30" i="21"/>
  <c r="L30" i="21"/>
  <c r="K30" i="21"/>
  <c r="J30" i="21"/>
  <c r="I30" i="21"/>
  <c r="H30" i="21"/>
  <c r="G30" i="21"/>
  <c r="F30" i="21"/>
  <c r="E30" i="21"/>
  <c r="D30" i="21"/>
  <c r="C30" i="21"/>
  <c r="B30" i="21"/>
  <c r="A30" i="21"/>
  <c r="Q29" i="21"/>
  <c r="P29" i="21"/>
  <c r="O29" i="21"/>
  <c r="N29" i="21"/>
  <c r="M29" i="21"/>
  <c r="L29" i="21"/>
  <c r="K29" i="21"/>
  <c r="J29" i="21"/>
  <c r="I29" i="21"/>
  <c r="H29" i="21"/>
  <c r="G29" i="21"/>
  <c r="F29" i="21"/>
  <c r="E29" i="21"/>
  <c r="D29" i="21"/>
  <c r="C29" i="21"/>
  <c r="B29" i="21"/>
  <c r="A29" i="21"/>
  <c r="Q28" i="21"/>
  <c r="P28" i="21"/>
  <c r="O28" i="21"/>
  <c r="N28" i="21"/>
  <c r="M28" i="21"/>
  <c r="L28" i="21"/>
  <c r="K28" i="21"/>
  <c r="J28" i="21"/>
  <c r="I28" i="21"/>
  <c r="H28" i="21"/>
  <c r="G28" i="21"/>
  <c r="F28" i="21"/>
  <c r="E28" i="21"/>
  <c r="D28" i="21"/>
  <c r="C28" i="21"/>
  <c r="B28" i="21"/>
  <c r="A28" i="21"/>
  <c r="R27" i="21"/>
  <c r="Q27" i="21"/>
  <c r="P27" i="21"/>
  <c r="O27" i="21"/>
  <c r="N27" i="21"/>
  <c r="M27" i="21"/>
  <c r="L27" i="21"/>
  <c r="K27" i="21"/>
  <c r="J27" i="21"/>
  <c r="I27" i="21"/>
  <c r="H27" i="21"/>
  <c r="G27" i="21"/>
  <c r="F27" i="21"/>
  <c r="E27" i="21"/>
  <c r="D27" i="21"/>
  <c r="C27" i="21"/>
  <c r="B27" i="21"/>
  <c r="A27" i="21"/>
  <c r="R26" i="21"/>
  <c r="Q26" i="21"/>
  <c r="P26" i="21"/>
  <c r="O26" i="21"/>
  <c r="N26" i="21"/>
  <c r="M26" i="21"/>
  <c r="L26" i="21"/>
  <c r="K26" i="21"/>
  <c r="J26" i="21"/>
  <c r="I26" i="21"/>
  <c r="H26" i="21"/>
  <c r="G26" i="21"/>
  <c r="F26" i="21"/>
  <c r="E26" i="21"/>
  <c r="D26" i="21"/>
  <c r="C26" i="21"/>
  <c r="B26" i="21"/>
  <c r="A26" i="21"/>
  <c r="R25" i="21"/>
  <c r="Q25" i="21"/>
  <c r="P25" i="21"/>
  <c r="O25" i="21"/>
  <c r="N25" i="21"/>
  <c r="M25" i="21"/>
  <c r="L25" i="21"/>
  <c r="K25" i="21"/>
  <c r="J25" i="21"/>
  <c r="I25" i="21"/>
  <c r="H25" i="21"/>
  <c r="G25" i="21"/>
  <c r="F25" i="21"/>
  <c r="E25" i="21"/>
  <c r="D25" i="21"/>
  <c r="C25" i="21"/>
  <c r="B25" i="21"/>
  <c r="A25" i="21"/>
  <c r="R24" i="21"/>
  <c r="Q24" i="21"/>
  <c r="P24" i="21"/>
  <c r="O24" i="21"/>
  <c r="N24" i="21"/>
  <c r="M24" i="21"/>
  <c r="L24" i="21"/>
  <c r="K24" i="21"/>
  <c r="J24" i="21"/>
  <c r="I24" i="21"/>
  <c r="H24" i="21"/>
  <c r="G24" i="21"/>
  <c r="F24" i="21"/>
  <c r="E24" i="21"/>
  <c r="D24" i="21"/>
  <c r="C24" i="21"/>
  <c r="B24" i="21"/>
  <c r="A24" i="21"/>
  <c r="R23" i="21"/>
  <c r="Q23" i="21"/>
  <c r="P23" i="21"/>
  <c r="O23" i="21"/>
  <c r="N23" i="21"/>
  <c r="M23" i="21"/>
  <c r="L23" i="21"/>
  <c r="K23" i="21"/>
  <c r="J23" i="21"/>
  <c r="I23" i="21"/>
  <c r="H23" i="21"/>
  <c r="G23" i="21"/>
  <c r="F23" i="21"/>
  <c r="E23" i="21"/>
  <c r="D23" i="21"/>
  <c r="C23" i="21"/>
  <c r="B23" i="21"/>
  <c r="A23" i="21"/>
  <c r="R22" i="21"/>
  <c r="Q22" i="21"/>
  <c r="P22" i="21"/>
  <c r="O22" i="21"/>
  <c r="N22" i="21"/>
  <c r="M22" i="21"/>
  <c r="L22" i="21"/>
  <c r="K22" i="21"/>
  <c r="J22" i="21"/>
  <c r="I22" i="21"/>
  <c r="H22" i="21"/>
  <c r="G22" i="21"/>
  <c r="F22" i="21"/>
  <c r="E22" i="21"/>
  <c r="D22" i="21"/>
  <c r="C22" i="21"/>
  <c r="B22" i="21"/>
  <c r="A22" i="21"/>
  <c r="R21" i="21"/>
  <c r="Q21" i="21"/>
  <c r="P21" i="21"/>
  <c r="O21" i="21"/>
  <c r="N21" i="21"/>
  <c r="M21" i="21"/>
  <c r="L21" i="21"/>
  <c r="K21" i="21"/>
  <c r="J21" i="21"/>
  <c r="I21" i="21"/>
  <c r="H21" i="21"/>
  <c r="G21" i="21"/>
  <c r="F21" i="21"/>
  <c r="E21" i="21"/>
  <c r="D21" i="21"/>
  <c r="C21" i="21"/>
  <c r="B21" i="21"/>
  <c r="A21" i="21"/>
  <c r="R20" i="21"/>
  <c r="Q20" i="21"/>
  <c r="P20" i="21"/>
  <c r="O20" i="21"/>
  <c r="N20" i="21"/>
  <c r="M20" i="21"/>
  <c r="L20" i="21"/>
  <c r="K20" i="21"/>
  <c r="J20" i="21"/>
  <c r="I20" i="21"/>
  <c r="H20" i="21"/>
  <c r="G20" i="21"/>
  <c r="F20" i="21"/>
  <c r="E20" i="21"/>
  <c r="D20" i="21"/>
  <c r="C20" i="21"/>
  <c r="B20" i="21"/>
  <c r="A20" i="21"/>
  <c r="R19" i="21"/>
  <c r="Q19" i="21"/>
  <c r="P19" i="21"/>
  <c r="O19" i="21"/>
  <c r="N19" i="21"/>
  <c r="M19" i="21"/>
  <c r="L19" i="21"/>
  <c r="K19" i="21"/>
  <c r="J19" i="21"/>
  <c r="I19" i="21"/>
  <c r="H19" i="21"/>
  <c r="G19" i="21"/>
  <c r="F19" i="21"/>
  <c r="E19" i="21"/>
  <c r="D19" i="21"/>
  <c r="C19" i="21"/>
  <c r="B19" i="21"/>
  <c r="A19" i="21"/>
  <c r="R18" i="21"/>
  <c r="Q18" i="21"/>
  <c r="P18" i="21"/>
  <c r="O18" i="21"/>
  <c r="N18" i="21"/>
  <c r="M18" i="21"/>
  <c r="L18" i="21"/>
  <c r="K18" i="21"/>
  <c r="J18" i="21"/>
  <c r="I18" i="21"/>
  <c r="H18" i="21"/>
  <c r="G18" i="21"/>
  <c r="F18" i="21"/>
  <c r="E18" i="21"/>
  <c r="D18" i="21"/>
  <c r="C18" i="21"/>
  <c r="B18" i="21"/>
  <c r="A18" i="21"/>
  <c r="R17" i="21"/>
  <c r="Q17" i="21"/>
  <c r="P17" i="21"/>
  <c r="O17" i="21"/>
  <c r="N17" i="21"/>
  <c r="M17" i="21"/>
  <c r="L17" i="21"/>
  <c r="K17" i="21"/>
  <c r="J17" i="21"/>
  <c r="I17" i="21"/>
  <c r="H17" i="21"/>
  <c r="G17" i="21"/>
  <c r="F17" i="21"/>
  <c r="E17" i="21"/>
  <c r="D17" i="21"/>
  <c r="C17" i="21"/>
  <c r="B17" i="21"/>
  <c r="A17" i="21"/>
  <c r="R16" i="21"/>
  <c r="Q16" i="21"/>
  <c r="P16" i="21"/>
  <c r="O16" i="21"/>
  <c r="N16" i="21"/>
  <c r="M16" i="21"/>
  <c r="L16" i="21"/>
  <c r="K16" i="21"/>
  <c r="J16" i="21"/>
  <c r="I16" i="21"/>
  <c r="H16" i="21"/>
  <c r="G16" i="21"/>
  <c r="F16" i="21"/>
  <c r="E16" i="21"/>
  <c r="D16" i="21"/>
  <c r="C16" i="21"/>
  <c r="B16" i="21"/>
  <c r="A16" i="21"/>
  <c r="R15" i="21"/>
  <c r="Q15" i="21"/>
  <c r="P15" i="21"/>
  <c r="O15" i="21"/>
  <c r="N15" i="21"/>
  <c r="M15" i="21"/>
  <c r="L15" i="21"/>
  <c r="K15" i="21"/>
  <c r="J15" i="21"/>
  <c r="I15" i="21"/>
  <c r="H15" i="21"/>
  <c r="G15" i="21"/>
  <c r="F15" i="21"/>
  <c r="E15" i="21"/>
  <c r="D15" i="21"/>
  <c r="C15" i="21"/>
  <c r="B15" i="21"/>
  <c r="A15" i="21"/>
  <c r="R14" i="21"/>
  <c r="Q14" i="21"/>
  <c r="P14" i="21"/>
  <c r="O14" i="21"/>
  <c r="N14" i="21"/>
  <c r="M14" i="21"/>
  <c r="L14" i="21"/>
  <c r="K14" i="21"/>
  <c r="J14" i="21"/>
  <c r="I14" i="21"/>
  <c r="H14" i="21"/>
  <c r="G14" i="21"/>
  <c r="F14" i="21"/>
  <c r="E14" i="21"/>
  <c r="D14" i="21"/>
  <c r="C14" i="21"/>
  <c r="B14" i="21"/>
  <c r="A14" i="21"/>
  <c r="R13" i="21"/>
  <c r="Q13" i="21"/>
  <c r="P13" i="21"/>
  <c r="O13" i="21"/>
  <c r="N13" i="21"/>
  <c r="M13" i="21"/>
  <c r="L13" i="21"/>
  <c r="K13" i="21"/>
  <c r="J13" i="21"/>
  <c r="I13" i="21"/>
  <c r="H13" i="21"/>
  <c r="G13" i="21"/>
  <c r="F13" i="21"/>
  <c r="E13" i="21"/>
  <c r="D13" i="21"/>
  <c r="C13" i="21"/>
  <c r="B13" i="21"/>
  <c r="A13" i="21"/>
  <c r="R12" i="21"/>
  <c r="Q12" i="21"/>
  <c r="P12" i="21"/>
  <c r="O12" i="21"/>
  <c r="N12" i="21"/>
  <c r="M12" i="21"/>
  <c r="L12" i="21"/>
  <c r="K12" i="21"/>
  <c r="J12" i="21"/>
  <c r="I12" i="21"/>
  <c r="H12" i="21"/>
  <c r="G12" i="21"/>
  <c r="F12" i="21"/>
  <c r="E12" i="21"/>
  <c r="D12" i="21"/>
  <c r="C12" i="21"/>
  <c r="B12" i="21"/>
  <c r="A12" i="21"/>
  <c r="Q11" i="21"/>
  <c r="P11" i="21"/>
  <c r="O11" i="21"/>
  <c r="N11" i="21"/>
  <c r="M11" i="21"/>
  <c r="L11" i="21"/>
  <c r="K11" i="21"/>
  <c r="J11" i="21"/>
  <c r="I11" i="21"/>
  <c r="H11" i="21"/>
  <c r="G11" i="21"/>
  <c r="F11" i="21"/>
  <c r="E11" i="21"/>
  <c r="D11" i="21"/>
  <c r="C11" i="21"/>
  <c r="B11" i="21"/>
  <c r="A11" i="21"/>
  <c r="Q10" i="21"/>
  <c r="P10" i="21"/>
  <c r="O10" i="21"/>
  <c r="N10" i="21"/>
  <c r="M10" i="21"/>
  <c r="L10" i="21"/>
  <c r="K10" i="21"/>
  <c r="J10" i="21"/>
  <c r="I10" i="21"/>
  <c r="H10" i="21"/>
  <c r="G10" i="21"/>
  <c r="F10" i="21"/>
  <c r="E10" i="21"/>
  <c r="D10" i="21"/>
  <c r="C10" i="21"/>
  <c r="B10" i="21"/>
  <c r="A10" i="21"/>
  <c r="Q9" i="21"/>
  <c r="P9" i="21"/>
  <c r="O9" i="21"/>
  <c r="N9" i="21"/>
  <c r="M9" i="21"/>
  <c r="L9" i="21"/>
  <c r="K9" i="21"/>
  <c r="J9" i="21"/>
  <c r="I9" i="21"/>
  <c r="H9" i="21"/>
  <c r="G9" i="21"/>
  <c r="F9" i="21"/>
  <c r="E9" i="21"/>
  <c r="D9" i="21"/>
  <c r="C9" i="21"/>
  <c r="B9" i="21"/>
  <c r="A9" i="21"/>
  <c r="Q8" i="21"/>
  <c r="P8" i="21"/>
  <c r="O8" i="21"/>
  <c r="N8" i="21"/>
  <c r="M8" i="21"/>
  <c r="L8" i="21"/>
  <c r="K8" i="21"/>
  <c r="J8" i="21"/>
  <c r="I8" i="21"/>
  <c r="H8" i="21"/>
  <c r="G8" i="21"/>
  <c r="F8" i="21"/>
  <c r="E8" i="21"/>
  <c r="D8" i="21"/>
  <c r="C8" i="21"/>
  <c r="B8" i="21"/>
  <c r="A8" i="21"/>
  <c r="Q7" i="21"/>
  <c r="P7" i="21"/>
  <c r="O7" i="21"/>
  <c r="N7" i="21"/>
  <c r="M7" i="21"/>
  <c r="L7" i="21"/>
  <c r="K7" i="21"/>
  <c r="J7" i="21"/>
  <c r="I7" i="21"/>
  <c r="H7" i="21"/>
  <c r="G7" i="21"/>
  <c r="F7" i="21"/>
  <c r="E7" i="21"/>
  <c r="D7" i="21"/>
  <c r="C7" i="21"/>
  <c r="B7" i="21"/>
  <c r="A7" i="21"/>
  <c r="S6" i="21"/>
  <c r="Q6" i="21"/>
  <c r="P6" i="21"/>
  <c r="O6" i="21"/>
  <c r="N6" i="21"/>
  <c r="M6" i="21"/>
  <c r="L6" i="21"/>
  <c r="K6" i="21"/>
  <c r="J6" i="21"/>
  <c r="I6" i="21"/>
  <c r="H6" i="21"/>
  <c r="G6" i="21"/>
  <c r="F6" i="21"/>
  <c r="E6" i="21"/>
  <c r="D6" i="21"/>
  <c r="C6" i="21"/>
  <c r="B6" i="21"/>
  <c r="A6" i="21"/>
  <c r="S5" i="21"/>
  <c r="R5" i="21"/>
  <c r="Q5" i="21"/>
  <c r="P5" i="21"/>
  <c r="O5" i="21"/>
  <c r="N5" i="21"/>
  <c r="M5" i="21"/>
  <c r="L5" i="21"/>
  <c r="K5" i="21"/>
  <c r="J5" i="21"/>
  <c r="I5" i="21"/>
  <c r="H5" i="21"/>
  <c r="G5" i="21"/>
  <c r="F5" i="21"/>
  <c r="E5" i="21"/>
  <c r="D5" i="21"/>
  <c r="C5" i="21"/>
  <c r="B5" i="21"/>
  <c r="A5" i="21"/>
  <c r="S4" i="21"/>
  <c r="R4" i="21"/>
  <c r="Q4" i="21"/>
  <c r="P4" i="21"/>
  <c r="O4" i="21"/>
  <c r="N4" i="21"/>
  <c r="M4" i="21"/>
  <c r="L4" i="21"/>
  <c r="K4" i="21"/>
  <c r="J4" i="21"/>
  <c r="I4" i="21"/>
  <c r="H4" i="21"/>
  <c r="G4" i="21"/>
  <c r="F4" i="21"/>
  <c r="E4" i="21"/>
  <c r="D4" i="21"/>
  <c r="C4" i="21"/>
  <c r="B4" i="21"/>
  <c r="A4" i="21"/>
  <c r="S3" i="21"/>
  <c r="R3" i="21"/>
  <c r="Q3" i="21"/>
  <c r="P3" i="21"/>
  <c r="O3" i="21"/>
  <c r="N3" i="21"/>
  <c r="M3" i="21"/>
  <c r="L3" i="21"/>
  <c r="K3" i="21"/>
  <c r="J3" i="21"/>
  <c r="I3" i="21"/>
  <c r="H3" i="21"/>
  <c r="G3" i="21"/>
  <c r="F3" i="21"/>
  <c r="E3" i="21"/>
  <c r="D3" i="21"/>
  <c r="C3" i="21"/>
  <c r="B3" i="21"/>
  <c r="A3" i="21"/>
  <c r="DF2" i="21"/>
  <c r="DE2" i="21"/>
  <c r="DC2" i="21"/>
  <c r="CY2" i="21"/>
  <c r="CX2" i="21"/>
  <c r="CW2" i="21"/>
  <c r="CV2" i="21"/>
  <c r="CN2" i="21"/>
  <c r="CM2" i="21"/>
  <c r="CL2" i="21"/>
  <c r="CK2" i="21"/>
  <c r="CJ2" i="21"/>
  <c r="BK2" i="21"/>
  <c r="BI2" i="21"/>
  <c r="BH2" i="21"/>
  <c r="BG2" i="21"/>
  <c r="BF2" i="21"/>
  <c r="BE2" i="21"/>
  <c r="BD2" i="21"/>
  <c r="BC2" i="21"/>
  <c r="BB2" i="21"/>
  <c r="BA2" i="21"/>
  <c r="AZ2" i="21"/>
  <c r="AY2" i="21"/>
  <c r="AX2" i="21"/>
  <c r="AW2" i="21"/>
  <c r="AV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S2" i="21"/>
  <c r="R2" i="21"/>
  <c r="Q2" i="21"/>
  <c r="P2" i="21"/>
  <c r="O2" i="21"/>
  <c r="N2" i="21"/>
  <c r="M2" i="21"/>
  <c r="J2" i="21"/>
  <c r="I2" i="21"/>
  <c r="H2" i="21"/>
  <c r="F2" i="21"/>
  <c r="E2" i="21"/>
  <c r="C2" i="21"/>
  <c r="M9" i="28"/>
  <c r="M9" i="23"/>
</calcChain>
</file>

<file path=xl/sharedStrings.xml><?xml version="1.0" encoding="utf-8"?>
<sst xmlns="http://schemas.openxmlformats.org/spreadsheetml/2006/main" count="677" uniqueCount="470">
  <si>
    <t>事業者名</t>
    <rPh sb="0" eb="4">
      <t>ジギョウシャメイ</t>
    </rPh>
    <phoneticPr fontId="1"/>
  </si>
  <si>
    <t>クール区分</t>
    <rPh sb="3" eb="5">
      <t>クブン</t>
    </rPh>
    <phoneticPr fontId="1"/>
  </si>
  <si>
    <t>消費期限</t>
    <rPh sb="0" eb="4">
      <t>ショウヒキゲン</t>
    </rPh>
    <phoneticPr fontId="1"/>
  </si>
  <si>
    <t>卵</t>
    <rPh sb="0" eb="1">
      <t>ラン</t>
    </rPh>
    <phoneticPr fontId="1"/>
  </si>
  <si>
    <t>小麦</t>
    <rPh sb="0" eb="2">
      <t>コムギ</t>
    </rPh>
    <phoneticPr fontId="1"/>
  </si>
  <si>
    <t>そば</t>
    <phoneticPr fontId="1"/>
  </si>
  <si>
    <t>落花生</t>
    <rPh sb="0" eb="3">
      <t>ラッカセイ</t>
    </rPh>
    <phoneticPr fontId="1"/>
  </si>
  <si>
    <t>えび</t>
    <phoneticPr fontId="1"/>
  </si>
  <si>
    <t>かに</t>
    <phoneticPr fontId="1"/>
  </si>
  <si>
    <t>くるみ</t>
    <phoneticPr fontId="1"/>
  </si>
  <si>
    <t>その他</t>
    <rPh sb="2" eb="3">
      <t>ホカ</t>
    </rPh>
    <phoneticPr fontId="1"/>
  </si>
  <si>
    <t>配送業者</t>
    <rPh sb="0" eb="4">
      <t>ハイソウギョウシャ</t>
    </rPh>
    <phoneticPr fontId="1"/>
  </si>
  <si>
    <t>商品代（消費税・梱包代含む）</t>
    <rPh sb="0" eb="3">
      <t>ショウヒンダイ</t>
    </rPh>
    <rPh sb="4" eb="7">
      <t>ショウヒゼイ</t>
    </rPh>
    <rPh sb="8" eb="12">
      <t>コンポウダイフク</t>
    </rPh>
    <phoneticPr fontId="1"/>
  </si>
  <si>
    <t>常温</t>
    <rPh sb="0" eb="2">
      <t>ジョウオン</t>
    </rPh>
    <phoneticPr fontId="1"/>
  </si>
  <si>
    <t>冷蔵</t>
    <rPh sb="0" eb="2">
      <t>レイゾウ</t>
    </rPh>
    <phoneticPr fontId="1"/>
  </si>
  <si>
    <t>冷凍</t>
    <rPh sb="0" eb="2">
      <t>レイトウ</t>
    </rPh>
    <phoneticPr fontId="1"/>
  </si>
  <si>
    <t>われもの</t>
    <phoneticPr fontId="1"/>
  </si>
  <si>
    <t>なまもの</t>
    <phoneticPr fontId="1"/>
  </si>
  <si>
    <t>天地無用</t>
    <rPh sb="0" eb="4">
      <t>テンチムヨウ</t>
    </rPh>
    <phoneticPr fontId="1"/>
  </si>
  <si>
    <t>精密機器</t>
    <rPh sb="0" eb="4">
      <t>セイミツキキ</t>
    </rPh>
    <phoneticPr fontId="1"/>
  </si>
  <si>
    <t>水濡厳禁</t>
    <rPh sb="0" eb="2">
      <t>ミズヌ</t>
    </rPh>
    <rPh sb="2" eb="4">
      <t>ゲンキン</t>
    </rPh>
    <phoneticPr fontId="1"/>
  </si>
  <si>
    <t>下積厳禁</t>
    <rPh sb="0" eb="2">
      <t>シタヅ</t>
    </rPh>
    <rPh sb="2" eb="4">
      <t>ゲンキン</t>
    </rPh>
    <phoneticPr fontId="1"/>
  </si>
  <si>
    <t>製造日より</t>
    <rPh sb="0" eb="3">
      <t>セイゾウビ</t>
    </rPh>
    <phoneticPr fontId="1"/>
  </si>
  <si>
    <t>発送日より</t>
    <rPh sb="0" eb="3">
      <t>ハッソウビ</t>
    </rPh>
    <phoneticPr fontId="1"/>
  </si>
  <si>
    <t>8-ハ</t>
    <phoneticPr fontId="1"/>
  </si>
  <si>
    <t>8-イ</t>
    <phoneticPr fontId="1"/>
  </si>
  <si>
    <t>8-ロ</t>
    <phoneticPr fontId="1"/>
  </si>
  <si>
    <t>当該地方団体の区域内において生産されたものであること。</t>
    <phoneticPr fontId="1"/>
  </si>
  <si>
    <t>当該地方団体の区域内において返礼品等の原材料の主要な部分が生産されたものであること。</t>
  </si>
  <si>
    <t>当該地方団体の区域内において返礼品等の製造、加工その他の工程のうち主要な部分を行うことにより相応の付加価値が生じているものであること。</t>
    <phoneticPr fontId="1"/>
  </si>
  <si>
    <t>返礼品等を提供する市区町村の区域内において生産されたものであって、近隣の他の市区町村の区域内において生産されたものと混在したもの（流通構造上、混在することが避けられない場合に限る。）であること。</t>
  </si>
  <si>
    <t>地方団体の広報の目的で生産された当該地方団体のキャラクターグッズ、オリジナルグッズその他これらに類するものであって、形状、名称その他の特徴から当該地方団体の独自の返礼品等であることが明白なものであること。</t>
  </si>
  <si>
    <t>前各号に該当する返礼品等と当該返礼品等との間に関連性のあるものとを合わせて提供するものであって、当該返礼品等が主要な部分を占めるものであること。</t>
  </si>
  <si>
    <t>当該地方団体の区域内において提供される役務その他これに準ずるものであって、当該役務の主要な部分が当該地方団体に相当程度関連性のあるものであること。</t>
  </si>
  <si>
    <t>市区町村が近隣の他の市区町村と共同でこれらの市区町村の区域内において前各号のいずれかに該当するものを共通の返礼品等とするもの</t>
  </si>
  <si>
    <t>都道府県が当該都道府県の区域内の複数の市区町村と連携し、当該連携する市区町村の区域内において前各号のいずれかに該当するものを当該都道府県及び当該市区町村の共通の返礼品等とするもの</t>
  </si>
  <si>
    <t>都道府県が当該都道府県の区域内の複数の市区町村において地域資源として相当程度認識されているもの及び当該市区町村を認定し、当該地域資源を当該市区町村がそれぞれ返礼品等とするもの</t>
    <phoneticPr fontId="1"/>
  </si>
  <si>
    <t>ヤマト運輸</t>
    <rPh sb="3" eb="5">
      <t>ウンユ</t>
    </rPh>
    <phoneticPr fontId="1"/>
  </si>
  <si>
    <t>佐川急便</t>
    <rPh sb="0" eb="4">
      <t>サガワキュウビン</t>
    </rPh>
    <phoneticPr fontId="1"/>
  </si>
  <si>
    <t>日本郵政</t>
    <rPh sb="0" eb="4">
      <t>ニホンユウセイ</t>
    </rPh>
    <phoneticPr fontId="1"/>
  </si>
  <si>
    <t>随時発送可能</t>
    <rPh sb="0" eb="6">
      <t>ズイジハッソウカノウ</t>
    </rPh>
    <phoneticPr fontId="1"/>
  </si>
  <si>
    <t>期間限定</t>
    <rPh sb="0" eb="4">
      <t>キカンゲンテイ</t>
    </rPh>
    <phoneticPr fontId="1"/>
  </si>
  <si>
    <t>通期</t>
    <rPh sb="0" eb="2">
      <t>ツウキ</t>
    </rPh>
    <phoneticPr fontId="1"/>
  </si>
  <si>
    <t>月間</t>
    <rPh sb="0" eb="2">
      <t>ゲッカン</t>
    </rPh>
    <phoneticPr fontId="1"/>
  </si>
  <si>
    <t>その他（</t>
    <rPh sb="2" eb="3">
      <t>ホカ</t>
    </rPh>
    <phoneticPr fontId="1"/>
  </si>
  <si>
    <t>）</t>
    <phoneticPr fontId="1"/>
  </si>
  <si>
    <t>鮭</t>
    <rPh sb="0" eb="1">
      <t>サケ</t>
    </rPh>
    <phoneticPr fontId="1"/>
  </si>
  <si>
    <t>さば</t>
    <phoneticPr fontId="1"/>
  </si>
  <si>
    <t>あわび</t>
    <phoneticPr fontId="1"/>
  </si>
  <si>
    <t>いか</t>
    <phoneticPr fontId="1"/>
  </si>
  <si>
    <t>いくら</t>
    <phoneticPr fontId="1"/>
  </si>
  <si>
    <t>牛肉</t>
    <rPh sb="0" eb="2">
      <t>ギュウニク</t>
    </rPh>
    <phoneticPr fontId="1"/>
  </si>
  <si>
    <t>豚肉</t>
    <rPh sb="0" eb="2">
      <t>ブタニク</t>
    </rPh>
    <phoneticPr fontId="1"/>
  </si>
  <si>
    <t>鶏肉</t>
    <rPh sb="0" eb="2">
      <t>トリニク</t>
    </rPh>
    <phoneticPr fontId="1"/>
  </si>
  <si>
    <t>ゼラチン</t>
    <phoneticPr fontId="1"/>
  </si>
  <si>
    <t>アーモンド</t>
    <phoneticPr fontId="1"/>
  </si>
  <si>
    <t>カシューナッツ</t>
    <phoneticPr fontId="1"/>
  </si>
  <si>
    <t>大豆</t>
    <rPh sb="0" eb="2">
      <t>ダイズ</t>
    </rPh>
    <phoneticPr fontId="1"/>
  </si>
  <si>
    <t>ごま</t>
    <phoneticPr fontId="1"/>
  </si>
  <si>
    <t>まつたけ</t>
    <phoneticPr fontId="1"/>
  </si>
  <si>
    <t>やまいも</t>
    <phoneticPr fontId="1"/>
  </si>
  <si>
    <t>オレンジ</t>
    <phoneticPr fontId="1"/>
  </si>
  <si>
    <t>キウイフルーツ</t>
    <phoneticPr fontId="1"/>
  </si>
  <si>
    <t>バナナ</t>
    <phoneticPr fontId="1"/>
  </si>
  <si>
    <t>もも</t>
    <phoneticPr fontId="1"/>
  </si>
  <si>
    <t>りんご</t>
    <phoneticPr fontId="1"/>
  </si>
  <si>
    <t>キャッチコピー（40字以内）</t>
    <rPh sb="10" eb="13">
      <t>ジイナイ</t>
    </rPh>
    <phoneticPr fontId="1"/>
  </si>
  <si>
    <t>※訳ありの理由</t>
    <rPh sb="1" eb="2">
      <t>ワケ</t>
    </rPh>
    <rPh sb="5" eb="7">
      <t>リユウ</t>
    </rPh>
    <phoneticPr fontId="1"/>
  </si>
  <si>
    <t>乳</t>
    <rPh sb="0" eb="1">
      <t>ニュウ</t>
    </rPh>
    <phoneticPr fontId="1"/>
  </si>
  <si>
    <t>アレルギー（特定原材料7品目）</t>
    <phoneticPr fontId="1"/>
  </si>
  <si>
    <t>特定原材料に準ずる21品目</t>
    <phoneticPr fontId="1"/>
  </si>
  <si>
    <t>その他（コンタミなど）</t>
    <rPh sb="2" eb="3">
      <t>ホカ</t>
    </rPh>
    <phoneticPr fontId="1"/>
  </si>
  <si>
    <t>配送不可地域</t>
    <rPh sb="0" eb="6">
      <t>ハイソウフカチイキ</t>
    </rPh>
    <phoneticPr fontId="1"/>
  </si>
  <si>
    <t>受付開始日時</t>
    <rPh sb="0" eb="6">
      <t>ウケツケカイシニチジ</t>
    </rPh>
    <phoneticPr fontId="1"/>
  </si>
  <si>
    <t>受付終了日時</t>
    <rPh sb="0" eb="6">
      <t>ウケツケシュウリョウニチジ</t>
    </rPh>
    <phoneticPr fontId="1"/>
  </si>
  <si>
    <t>在庫数</t>
    <rPh sb="0" eb="3">
      <t>ザイコスウ</t>
    </rPh>
    <phoneticPr fontId="1"/>
  </si>
  <si>
    <t>内容量
例：無洗米 15kg（5kg×3袋）</t>
    <rPh sb="0" eb="3">
      <t>ナイヨウリョウ</t>
    </rPh>
    <rPh sb="4" eb="5">
      <t>レイ</t>
    </rPh>
    <rPh sb="6" eb="9">
      <t>ムセンマイ</t>
    </rPh>
    <rPh sb="20" eb="21">
      <t>フクロ</t>
    </rPh>
    <phoneticPr fontId="1"/>
  </si>
  <si>
    <t>発送期日
例）ご寄付確認後一か月程度で発送します。</t>
    <rPh sb="0" eb="4">
      <t>ハッソウキジツ</t>
    </rPh>
    <rPh sb="5" eb="6">
      <t>レイ</t>
    </rPh>
    <rPh sb="8" eb="14">
      <t>キフカクニンゴイッ</t>
    </rPh>
    <rPh sb="15" eb="18">
      <t>ゲツテイド</t>
    </rPh>
    <rPh sb="19" eb="21">
      <t>ハッソウ</t>
    </rPh>
    <phoneticPr fontId="1"/>
  </si>
  <si>
    <t>項　目</t>
    <rPh sb="0" eb="1">
      <t>コウ</t>
    </rPh>
    <rPh sb="2" eb="3">
      <t>メ</t>
    </rPh>
    <phoneticPr fontId="1"/>
  </si>
  <si>
    <t>記　入　欄</t>
    <rPh sb="0" eb="1">
      <t>キ</t>
    </rPh>
    <rPh sb="2" eb="3">
      <t>イ</t>
    </rPh>
    <rPh sb="4" eb="5">
      <t>ラン</t>
    </rPh>
    <phoneticPr fontId="1"/>
  </si>
  <si>
    <t>配送日指定</t>
    <rPh sb="0" eb="2">
      <t>ハイソウ</t>
    </rPh>
    <rPh sb="2" eb="3">
      <t>ビ</t>
    </rPh>
    <rPh sb="3" eb="5">
      <t>シテイ</t>
    </rPh>
    <phoneticPr fontId="1"/>
  </si>
  <si>
    <t>配送サイズ</t>
    <rPh sb="0" eb="2">
      <t>ハイソウ</t>
    </rPh>
    <phoneticPr fontId="1"/>
  </si>
  <si>
    <t>ご寄付確認後一か月程度で発送します。</t>
    <phoneticPr fontId="1"/>
  </si>
  <si>
    <t>〇</t>
    <phoneticPr fontId="1"/>
  </si>
  <si>
    <t>×</t>
    <phoneticPr fontId="1"/>
  </si>
  <si>
    <t>できない</t>
    <phoneticPr fontId="1"/>
  </si>
  <si>
    <t>発送開始日（期間限定の場合）</t>
    <rPh sb="0" eb="2">
      <t>ハッソウ</t>
    </rPh>
    <rPh sb="2" eb="5">
      <t>カイシビ</t>
    </rPh>
    <rPh sb="6" eb="10">
      <t>キカンゲンテイ</t>
    </rPh>
    <rPh sb="11" eb="13">
      <t>バアイ</t>
    </rPh>
    <phoneticPr fontId="1"/>
  </si>
  <si>
    <t>発送終了日（期間限定の場合）</t>
    <rPh sb="0" eb="2">
      <t>ハッソウ</t>
    </rPh>
    <rPh sb="2" eb="5">
      <t>シュウリョウビ</t>
    </rPh>
    <phoneticPr fontId="1"/>
  </si>
  <si>
    <t>訳あり品（訳ありなら1）</t>
    <rPh sb="0" eb="1">
      <t>ワケ</t>
    </rPh>
    <rPh sb="3" eb="4">
      <t>ヒン</t>
    </rPh>
    <rPh sb="5" eb="6">
      <t>ワケ</t>
    </rPh>
    <phoneticPr fontId="1"/>
  </si>
  <si>
    <t>返礼品参考画像</t>
    <rPh sb="0" eb="7">
      <t>ヘンレイヒンサンコウガゾウ</t>
    </rPh>
    <phoneticPr fontId="1"/>
  </si>
  <si>
    <t>その他 留意事項</t>
    <rPh sb="4" eb="8">
      <t>リュウイジコウ</t>
    </rPh>
    <phoneticPr fontId="1"/>
  </si>
  <si>
    <t>本社と同じ</t>
    <rPh sb="0" eb="2">
      <t>ホンシャ</t>
    </rPh>
    <rPh sb="3" eb="4">
      <t>オナ</t>
    </rPh>
    <phoneticPr fontId="1"/>
  </si>
  <si>
    <t>本社と異なる</t>
    <rPh sb="0" eb="2">
      <t>ホンシャ</t>
    </rPh>
    <rPh sb="3" eb="4">
      <t>コト</t>
    </rPh>
    <phoneticPr fontId="1"/>
  </si>
  <si>
    <t>WEBシステム（do）発注</t>
    <phoneticPr fontId="1"/>
  </si>
  <si>
    <t>メール</t>
    <phoneticPr fontId="1"/>
  </si>
  <si>
    <t>FAX発注</t>
    <phoneticPr fontId="1"/>
  </si>
  <si>
    <t>自社配送（日本郵政）</t>
  </si>
  <si>
    <t>自社配送（その他）</t>
    <rPh sb="7" eb="8">
      <t>ホカ</t>
    </rPh>
    <phoneticPr fontId="1"/>
  </si>
  <si>
    <t>自社配送（ヤマト運輸）</t>
    <rPh sb="8" eb="10">
      <t>ウンユ</t>
    </rPh>
    <phoneticPr fontId="1"/>
  </si>
  <si>
    <t>自社配送（佐川急便）</t>
    <rPh sb="5" eb="9">
      <t>サガワキュウビン</t>
    </rPh>
    <phoneticPr fontId="1"/>
  </si>
  <si>
    <t>材料のうち自治体産のもの</t>
    <rPh sb="0" eb="2">
      <t>ザイリョウ</t>
    </rPh>
    <rPh sb="5" eb="8">
      <t>ジチタイ</t>
    </rPh>
    <rPh sb="8" eb="9">
      <t>サン</t>
    </rPh>
    <phoneticPr fontId="1"/>
  </si>
  <si>
    <t>自治体産のものの割合</t>
    <rPh sb="0" eb="4">
      <t>ジチタイサン</t>
    </rPh>
    <rPh sb="8" eb="10">
      <t>ワリアイ</t>
    </rPh>
    <phoneticPr fontId="1"/>
  </si>
  <si>
    <t>生産・製造されている場所</t>
    <rPh sb="0" eb="2">
      <t>セイサン</t>
    </rPh>
    <rPh sb="3" eb="5">
      <t>セイゾウ</t>
    </rPh>
    <rPh sb="10" eb="12">
      <t>バショ</t>
    </rPh>
    <phoneticPr fontId="1"/>
  </si>
  <si>
    <t>お礼の品ID（新規は無記入）</t>
    <rPh sb="1" eb="2">
      <t>レイ</t>
    </rPh>
    <rPh sb="3" eb="4">
      <t>シナ</t>
    </rPh>
    <rPh sb="7" eb="9">
      <t>シンキ</t>
    </rPh>
    <rPh sb="10" eb="13">
      <t>ムキニュウ</t>
    </rPh>
    <phoneticPr fontId="1"/>
  </si>
  <si>
    <t>オリジナルお礼の品ID（新規の場合は未記入、削除は「-」）</t>
    <rPh sb="6" eb="7">
      <t>レイ</t>
    </rPh>
    <rPh sb="8" eb="9">
      <t>シナ</t>
    </rPh>
    <rPh sb="12" eb="14">
      <t>シンキ</t>
    </rPh>
    <rPh sb="15" eb="17">
      <t>バアイ</t>
    </rPh>
    <rPh sb="18" eb="21">
      <t>ミキニュウ</t>
    </rPh>
    <rPh sb="22" eb="24">
      <t>サクジョ</t>
    </rPh>
    <phoneticPr fontId="1"/>
  </si>
  <si>
    <t>※お礼の品名</t>
    <rPh sb="2" eb="3">
      <t>レイ</t>
    </rPh>
    <rPh sb="4" eb="6">
      <t>シナメイ</t>
    </rPh>
    <phoneticPr fontId="1"/>
  </si>
  <si>
    <t>事業者ID（事業者一覧を参考）</t>
    <rPh sb="0" eb="3">
      <t>ジギョウシャ</t>
    </rPh>
    <rPh sb="6" eb="11">
      <t>ジギョウシャイチラン</t>
    </rPh>
    <rPh sb="12" eb="14">
      <t>サンコウ</t>
    </rPh>
    <phoneticPr fontId="1"/>
  </si>
  <si>
    <t>サイト表示事業者名</t>
    <rPh sb="3" eb="9">
      <t>ヒョウジジギョウシャメイ</t>
    </rPh>
    <phoneticPr fontId="1"/>
  </si>
  <si>
    <t>※必要寄付金額</t>
    <rPh sb="1" eb="7">
      <t>ヒツヨウキフキンガク</t>
    </rPh>
    <phoneticPr fontId="1"/>
  </si>
  <si>
    <t>ポイント（必要な場合）</t>
    <rPh sb="5" eb="7">
      <t>ヒツヨウ</t>
    </rPh>
    <rPh sb="8" eb="10">
      <t>バアイ</t>
    </rPh>
    <phoneticPr fontId="1"/>
  </si>
  <si>
    <t>説明（1000文字以内）</t>
    <rPh sb="0" eb="2">
      <t>セツメイ</t>
    </rPh>
    <rPh sb="7" eb="11">
      <t>モジイナイ</t>
    </rPh>
    <phoneticPr fontId="1"/>
  </si>
  <si>
    <t>キャッチコピー</t>
  </si>
  <si>
    <t>容量</t>
    <rPh sb="0" eb="2">
      <t>ヨウリョウ</t>
    </rPh>
    <phoneticPr fontId="1"/>
  </si>
  <si>
    <t>検索用容量</t>
    <rPh sb="0" eb="5">
      <t>ケンサクヨウヨウリョウ</t>
    </rPh>
    <phoneticPr fontId="1"/>
  </si>
  <si>
    <t>申込期日（1000文字以内）</t>
    <rPh sb="0" eb="4">
      <t>モウシコミキジツ</t>
    </rPh>
    <rPh sb="9" eb="13">
      <t>モジイナイ</t>
    </rPh>
    <phoneticPr fontId="1"/>
  </si>
  <si>
    <t>※発送期日種別（7日は1、14日は2、30日は3、任意は0）</t>
    <rPh sb="1" eb="7">
      <t>ハッソウキジツシュベツ</t>
    </rPh>
    <rPh sb="9" eb="10">
      <t>ニチ</t>
    </rPh>
    <rPh sb="15" eb="16">
      <t>ニチ</t>
    </rPh>
    <rPh sb="21" eb="22">
      <t>ニチ</t>
    </rPh>
    <rPh sb="25" eb="27">
      <t>ニンイ</t>
    </rPh>
    <phoneticPr fontId="1"/>
  </si>
  <si>
    <t>発送期日（0の時）</t>
    <rPh sb="0" eb="4">
      <t>ハッソウキジツ</t>
    </rPh>
    <rPh sb="7" eb="8">
      <t>トキ</t>
    </rPh>
    <phoneticPr fontId="1"/>
  </si>
  <si>
    <t>※卵（有1、無2、未3）</t>
    <rPh sb="1" eb="2">
      <t>タマゴ</t>
    </rPh>
    <rPh sb="3" eb="4">
      <t>ア</t>
    </rPh>
    <rPh sb="6" eb="7">
      <t>ム</t>
    </rPh>
    <rPh sb="9" eb="10">
      <t>ミ</t>
    </rPh>
    <phoneticPr fontId="1"/>
  </si>
  <si>
    <t>※乳</t>
    <rPh sb="1" eb="2">
      <t>ニュウ</t>
    </rPh>
    <phoneticPr fontId="1"/>
  </si>
  <si>
    <t>※小麦</t>
    <rPh sb="1" eb="3">
      <t>コムギ</t>
    </rPh>
    <phoneticPr fontId="1"/>
  </si>
  <si>
    <t>※そば</t>
  </si>
  <si>
    <t>※落花生</t>
    <rPh sb="1" eb="4">
      <t>ラッカセイ</t>
    </rPh>
    <phoneticPr fontId="1"/>
  </si>
  <si>
    <t>※えび</t>
  </si>
  <si>
    <t>※かに</t>
  </si>
  <si>
    <t>※鮭</t>
    <rPh sb="1" eb="2">
      <t>サケ</t>
    </rPh>
    <phoneticPr fontId="1"/>
  </si>
  <si>
    <t>※さば</t>
  </si>
  <si>
    <t>※あわび</t>
  </si>
  <si>
    <t>※いか</t>
  </si>
  <si>
    <t>※いくら</t>
  </si>
  <si>
    <t>※牛肉</t>
    <rPh sb="1" eb="3">
      <t>ギュウニク</t>
    </rPh>
    <phoneticPr fontId="1"/>
  </si>
  <si>
    <t>※豚肉</t>
    <rPh sb="1" eb="3">
      <t>ブタニク</t>
    </rPh>
    <phoneticPr fontId="1"/>
  </si>
  <si>
    <t>※鶏肉</t>
    <rPh sb="1" eb="3">
      <t>トリニク</t>
    </rPh>
    <phoneticPr fontId="1"/>
  </si>
  <si>
    <t>※ゼラチン</t>
  </si>
  <si>
    <t>※アーモンド</t>
  </si>
  <si>
    <t>※カシューナッツ</t>
  </si>
  <si>
    <t>※くるみ</t>
  </si>
  <si>
    <t>※大豆</t>
    <rPh sb="1" eb="3">
      <t>ダイズ</t>
    </rPh>
    <phoneticPr fontId="1"/>
  </si>
  <si>
    <t>※ごま</t>
  </si>
  <si>
    <t>※まつたけ</t>
  </si>
  <si>
    <t>※やまいも</t>
  </si>
  <si>
    <t>※オレンジ</t>
  </si>
  <si>
    <t>※キウイ</t>
  </si>
  <si>
    <t>※バナナ</t>
  </si>
  <si>
    <t>※もも</t>
  </si>
  <si>
    <t>※りんご</t>
  </si>
  <si>
    <t>アレルギーに対する注意事項（1000文字以内）</t>
    <rPh sb="6" eb="7">
      <t>タイ</t>
    </rPh>
    <rPh sb="9" eb="13">
      <t>チュウイジコウ</t>
    </rPh>
    <rPh sb="18" eb="22">
      <t>モジイナイ</t>
    </rPh>
    <phoneticPr fontId="1"/>
  </si>
  <si>
    <t>地場産業品類型番号</t>
    <rPh sb="0" eb="9">
      <t>ジバサンギョウヒンルイガタバンゴウ</t>
    </rPh>
    <phoneticPr fontId="1"/>
  </si>
  <si>
    <t>お礼の品に対するお問い合わせ先</t>
    <rPh sb="1" eb="2">
      <t>レイ</t>
    </rPh>
    <rPh sb="3" eb="4">
      <t>シナ</t>
    </rPh>
    <rPh sb="5" eb="6">
      <t>タイ</t>
    </rPh>
    <rPh sb="9" eb="10">
      <t>ト</t>
    </rPh>
    <rPh sb="11" eb="12">
      <t>ア</t>
    </rPh>
    <rPh sb="14" eb="15">
      <t>サキ</t>
    </rPh>
    <phoneticPr fontId="1"/>
  </si>
  <si>
    <t>※常温配送</t>
    <rPh sb="1" eb="5">
      <t>ジョウオンハイソウ</t>
    </rPh>
    <phoneticPr fontId="1"/>
  </si>
  <si>
    <t>※冷蔵配送</t>
    <rPh sb="1" eb="5">
      <t>レイゾウハイソウ</t>
    </rPh>
    <phoneticPr fontId="1"/>
  </si>
  <si>
    <t>※冷凍配送</t>
    <rPh sb="1" eb="5">
      <t>レイトウハイソウ</t>
    </rPh>
    <phoneticPr fontId="1"/>
  </si>
  <si>
    <t>※定期配送対応</t>
    <rPh sb="1" eb="7">
      <t>テイキハイソウタイオウ</t>
    </rPh>
    <phoneticPr fontId="1"/>
  </si>
  <si>
    <t>※別送対応</t>
    <rPh sb="1" eb="5">
      <t>ベッソウタイオウ</t>
    </rPh>
    <phoneticPr fontId="1"/>
  </si>
  <si>
    <t>※包装対応</t>
    <rPh sb="1" eb="5">
      <t>ホウソウタイオウ</t>
    </rPh>
    <phoneticPr fontId="1"/>
  </si>
  <si>
    <t>※のし対応</t>
    <rPh sb="3" eb="5">
      <t>タイオウ</t>
    </rPh>
    <phoneticPr fontId="1"/>
  </si>
  <si>
    <t>※ポイント情報表示有無</t>
    <rPh sb="5" eb="11">
      <t>ジョウホウヒョウジウム</t>
    </rPh>
    <phoneticPr fontId="1"/>
  </si>
  <si>
    <t>※即時交換可否（使用しない、1を入力）</t>
    <rPh sb="1" eb="7">
      <t>ソクジコウカンカヒ</t>
    </rPh>
    <rPh sb="8" eb="10">
      <t>シヨウ</t>
    </rPh>
    <rPh sb="16" eb="18">
      <t>ニュウリョク</t>
    </rPh>
    <phoneticPr fontId="1"/>
  </si>
  <si>
    <t>※会員限定（限定なら1）</t>
    <rPh sb="1" eb="5">
      <t>カイインゲンテイ</t>
    </rPh>
    <rPh sb="6" eb="8">
      <t>ゲンテイ</t>
    </rPh>
    <phoneticPr fontId="1"/>
  </si>
  <si>
    <t>※チョイス限定（限定なら1）</t>
    <rPh sb="5" eb="7">
      <t>ゲンテイ</t>
    </rPh>
    <rPh sb="8" eb="10">
      <t>ゲンテイ</t>
    </rPh>
    <phoneticPr fontId="1"/>
  </si>
  <si>
    <t>※オンライン決済限定（限定なら1）</t>
    <rPh sb="6" eb="10">
      <t>ケッサイゲンテイ</t>
    </rPh>
    <rPh sb="11" eb="13">
      <t>ゲンテイ</t>
    </rPh>
    <phoneticPr fontId="1"/>
  </si>
  <si>
    <t>※配送状況確認可能（可能なら1）</t>
    <rPh sb="1" eb="9">
      <t>ハイソウジョウキョウカクニンカノウ</t>
    </rPh>
    <rPh sb="10" eb="12">
      <t>カノウ</t>
    </rPh>
    <phoneticPr fontId="1"/>
  </si>
  <si>
    <t>※訳アリの品なら1</t>
    <rPh sb="1" eb="2">
      <t>ワケ</t>
    </rPh>
    <rPh sb="5" eb="6">
      <t>シナ</t>
    </rPh>
    <phoneticPr fontId="1"/>
  </si>
  <si>
    <t>規格外になった理由</t>
    <rPh sb="0" eb="3">
      <t>キカクガイ</t>
    </rPh>
    <rPh sb="7" eb="9">
      <t>リユウ</t>
    </rPh>
    <phoneticPr fontId="1"/>
  </si>
  <si>
    <t>※ワケありの理由</t>
    <rPh sb="6" eb="8">
      <t>リユウ</t>
    </rPh>
    <phoneticPr fontId="1"/>
  </si>
  <si>
    <t>ワケありの理由画像</t>
    <rPh sb="5" eb="9">
      <t>リユウガゾウ</t>
    </rPh>
    <phoneticPr fontId="1"/>
  </si>
  <si>
    <t>※ワケあり品についての補足テキスト</t>
    <rPh sb="5" eb="6">
      <t>シナ</t>
    </rPh>
    <rPh sb="11" eb="13">
      <t>ホソク</t>
    </rPh>
    <phoneticPr fontId="1"/>
  </si>
  <si>
    <t>ワケありの詳細画像</t>
    <rPh sb="5" eb="9">
      <t>ショウサイガゾウ</t>
    </rPh>
    <phoneticPr fontId="1"/>
  </si>
  <si>
    <t>カテゴリー（|で繋げる）（</t>
    <rPh sb="8" eb="9">
      <t>ツナ</t>
    </rPh>
    <phoneticPr fontId="1"/>
  </si>
  <si>
    <t>お礼の品画像</t>
    <rPh sb="1" eb="2">
      <t>レイ</t>
    </rPh>
    <rPh sb="3" eb="6">
      <t>シナガゾウ</t>
    </rPh>
    <phoneticPr fontId="1"/>
  </si>
  <si>
    <t>お礼の品画像説明文</t>
    <rPh sb="1" eb="2">
      <t>レイ</t>
    </rPh>
    <rPh sb="3" eb="9">
      <t>シナガゾウセツメイブン</t>
    </rPh>
    <phoneticPr fontId="1"/>
  </si>
  <si>
    <t>スライド画像1</t>
    <rPh sb="4" eb="6">
      <t>ガゾウ</t>
    </rPh>
    <phoneticPr fontId="1"/>
  </si>
  <si>
    <t>スライド画像1説明文</t>
    <rPh sb="4" eb="6">
      <t>ガゾウ</t>
    </rPh>
    <rPh sb="7" eb="10">
      <t>セツメイブン</t>
    </rPh>
    <phoneticPr fontId="1"/>
  </si>
  <si>
    <t>スライド画像2</t>
    <rPh sb="4" eb="6">
      <t>ガゾウ</t>
    </rPh>
    <phoneticPr fontId="1"/>
  </si>
  <si>
    <t>スライド画像2説明文</t>
    <rPh sb="4" eb="6">
      <t>ガゾウ</t>
    </rPh>
    <rPh sb="7" eb="10">
      <t>セツメイブン</t>
    </rPh>
    <phoneticPr fontId="1"/>
  </si>
  <si>
    <t>スライド画像3</t>
    <rPh sb="4" eb="6">
      <t>ガゾウ</t>
    </rPh>
    <phoneticPr fontId="1"/>
  </si>
  <si>
    <t>スライド画像3説明文</t>
    <rPh sb="4" eb="6">
      <t>ガゾウ</t>
    </rPh>
    <rPh sb="7" eb="10">
      <t>セツメイブン</t>
    </rPh>
    <phoneticPr fontId="1"/>
  </si>
  <si>
    <t>スライド画像4</t>
    <rPh sb="4" eb="6">
      <t>ガゾウ</t>
    </rPh>
    <phoneticPr fontId="1"/>
  </si>
  <si>
    <t>スライド画像4説明文</t>
    <rPh sb="4" eb="6">
      <t>ガゾウ</t>
    </rPh>
    <rPh sb="7" eb="10">
      <t>セツメイブン</t>
    </rPh>
    <phoneticPr fontId="1"/>
  </si>
  <si>
    <t>スライド画像5</t>
    <rPh sb="4" eb="6">
      <t>ガゾウ</t>
    </rPh>
    <phoneticPr fontId="1"/>
  </si>
  <si>
    <t>スライド画像5説明文</t>
    <rPh sb="4" eb="6">
      <t>ガゾウ</t>
    </rPh>
    <rPh sb="7" eb="10">
      <t>セツメイブン</t>
    </rPh>
    <phoneticPr fontId="1"/>
  </si>
  <si>
    <t>スライド画像6</t>
    <rPh sb="4" eb="6">
      <t>ガゾウ</t>
    </rPh>
    <phoneticPr fontId="1"/>
  </si>
  <si>
    <t>スライド画像6説明文</t>
    <rPh sb="4" eb="6">
      <t>ガゾウ</t>
    </rPh>
    <rPh sb="7" eb="10">
      <t>セツメイブン</t>
    </rPh>
    <phoneticPr fontId="1"/>
  </si>
  <si>
    <t>スライド画像7</t>
    <rPh sb="4" eb="6">
      <t>ガゾウ</t>
    </rPh>
    <phoneticPr fontId="1"/>
  </si>
  <si>
    <t>スライド画像7説明文</t>
    <rPh sb="4" eb="6">
      <t>ガゾウ</t>
    </rPh>
    <rPh sb="7" eb="10">
      <t>セツメイブン</t>
    </rPh>
    <phoneticPr fontId="1"/>
  </si>
  <si>
    <t>スライド画像8</t>
    <rPh sb="4" eb="6">
      <t>ガゾウ</t>
    </rPh>
    <phoneticPr fontId="1"/>
  </si>
  <si>
    <t>スライド画像8説明文</t>
    <rPh sb="4" eb="6">
      <t>ガゾウ</t>
    </rPh>
    <rPh sb="7" eb="10">
      <t>セツメイブン</t>
    </rPh>
    <phoneticPr fontId="1"/>
  </si>
  <si>
    <t>梱包画像</t>
    <rPh sb="0" eb="4">
      <t>コンポウガゾウ</t>
    </rPh>
    <phoneticPr fontId="1"/>
  </si>
  <si>
    <t>梱包画像説明文</t>
    <rPh sb="0" eb="7">
      <t>コンポウガゾウセツメイブン</t>
    </rPh>
    <phoneticPr fontId="1"/>
  </si>
  <si>
    <t>※配送業者（0:指定無し、1:ヤマト運輸、2:佐川急便、3:日本郵便、4:西濃運輸、5:福山通運、6:日本通運、7:佐川急便（6時間帯）、8:佐川急便（5時間帯））</t>
    <rPh sb="1" eb="5">
      <t>ハイソウギョウシャ</t>
    </rPh>
    <phoneticPr fontId="1"/>
  </si>
  <si>
    <t>※配達日種別（指定不可:0、月:1、旬:2、日:3）</t>
    <rPh sb="1" eb="6">
      <t>ハイタツビシュベツ</t>
    </rPh>
    <phoneticPr fontId="1"/>
  </si>
  <si>
    <t>※配達日種別必須フラグ（配達時間を指定させる場合は1）</t>
    <rPh sb="1" eb="8">
      <t>ハイタツビシュベツヒッス</t>
    </rPh>
    <rPh sb="12" eb="16">
      <t>ハイタツジカン</t>
    </rPh>
    <rPh sb="17" eb="19">
      <t>シテイ</t>
    </rPh>
    <rPh sb="22" eb="24">
      <t>バアイ</t>
    </rPh>
    <phoneticPr fontId="1"/>
  </si>
  <si>
    <t>※配達時間指定（指定できる1）</t>
    <rPh sb="1" eb="7">
      <t>ハイタツジカンシテイ</t>
    </rPh>
    <rPh sb="8" eb="10">
      <t>シテイ</t>
    </rPh>
    <phoneticPr fontId="1"/>
  </si>
  <si>
    <t>※配達時間指定必須フラグ（必ず時間指定させる場合は1）</t>
    <rPh sb="1" eb="9">
      <t>ハイタツジカンシテイヒッス</t>
    </rPh>
    <rPh sb="13" eb="14">
      <t>カナラ</t>
    </rPh>
    <rPh sb="15" eb="19">
      <t>ジカンシテイ</t>
    </rPh>
    <rPh sb="22" eb="24">
      <t>バアイ</t>
    </rPh>
    <phoneticPr fontId="1"/>
  </si>
  <si>
    <t>配達日FROM（YYYY-MM-DDで指定）</t>
    <rPh sb="0" eb="3">
      <t>ハイタツビ</t>
    </rPh>
    <rPh sb="19" eb="21">
      <t>シテイ</t>
    </rPh>
    <phoneticPr fontId="1"/>
  </si>
  <si>
    <t>配達日TO</t>
    <rPh sb="0" eb="3">
      <t>ハイタツビ</t>
    </rPh>
    <phoneticPr fontId="1"/>
  </si>
  <si>
    <t>配達日数指定FROM</t>
    <rPh sb="0" eb="6">
      <t>ハイタツニッスウシテイ</t>
    </rPh>
    <phoneticPr fontId="1"/>
  </si>
  <si>
    <t>配達日数指定TO</t>
    <rPh sb="0" eb="6">
      <t>ハイタツニッスウシテイ</t>
    </rPh>
    <phoneticPr fontId="1"/>
  </si>
  <si>
    <t>配達不可能な日付</t>
    <rPh sb="0" eb="5">
      <t>ハイタツフカノウ</t>
    </rPh>
    <rPh sb="6" eb="8">
      <t>ヒヅケ</t>
    </rPh>
    <phoneticPr fontId="1"/>
  </si>
  <si>
    <t>配達不可能な曜日（日曜0～土曜6、複数は「,」で区切る）</t>
    <rPh sb="0" eb="5">
      <t>ハイタツフカノウ</t>
    </rPh>
    <rPh sb="6" eb="8">
      <t>ヨウビ</t>
    </rPh>
    <rPh sb="9" eb="11">
      <t>ニチヨウ</t>
    </rPh>
    <rPh sb="13" eb="15">
      <t>ドヨウ</t>
    </rPh>
    <rPh sb="17" eb="19">
      <t>フクスウ</t>
    </rPh>
    <rPh sb="24" eb="26">
      <t>クギ</t>
    </rPh>
    <phoneticPr fontId="1"/>
  </si>
  <si>
    <t>※表示有無（表示は1）</t>
    <rPh sb="1" eb="5">
      <t>ヒョウジウム</t>
    </rPh>
    <rPh sb="6" eb="8">
      <t>ヒョウジ</t>
    </rPh>
    <phoneticPr fontId="1"/>
  </si>
  <si>
    <t>累計在庫数</t>
    <rPh sb="0" eb="5">
      <t>ルイケイザイコスウ</t>
    </rPh>
    <phoneticPr fontId="1"/>
  </si>
  <si>
    <t>在庫補充数</t>
    <rPh sb="0" eb="5">
      <t>ザイコホジュウスウ</t>
    </rPh>
    <phoneticPr fontId="1"/>
  </si>
  <si>
    <t>親お礼の品（IDで指定）</t>
    <rPh sb="0" eb="1">
      <t>オヤ</t>
    </rPh>
    <rPh sb="2" eb="3">
      <t>レイ</t>
    </rPh>
    <rPh sb="4" eb="5">
      <t>シナ</t>
    </rPh>
    <rPh sb="9" eb="11">
      <t>シテイ</t>
    </rPh>
    <phoneticPr fontId="1"/>
  </si>
  <si>
    <t>※バリエーション</t>
  </si>
  <si>
    <t>管理コード</t>
    <rPh sb="0" eb="2">
      <t>カンリ</t>
    </rPh>
    <phoneticPr fontId="1"/>
  </si>
  <si>
    <t>連携コード</t>
    <rPh sb="0" eb="2">
      <t>レンケイ</t>
    </rPh>
    <phoneticPr fontId="1"/>
  </si>
  <si>
    <t>※還元率（％）</t>
    <rPh sb="1" eb="4">
      <t>カンゲンリツ</t>
    </rPh>
    <phoneticPr fontId="1"/>
  </si>
  <si>
    <t>※還元率入力有無（指定する場合は1）</t>
    <rPh sb="1" eb="8">
      <t>カンゲンリツニュウリョクウム</t>
    </rPh>
    <rPh sb="9" eb="11">
      <t>シテイ</t>
    </rPh>
    <rPh sb="13" eb="15">
      <t>バアイ</t>
    </rPh>
    <phoneticPr fontId="1"/>
  </si>
  <si>
    <t>登録年度（4桁）</t>
    <rPh sb="0" eb="4">
      <t>トウロクネンド</t>
    </rPh>
    <rPh sb="6" eb="7">
      <t>ケタ</t>
    </rPh>
    <phoneticPr fontId="1"/>
  </si>
  <si>
    <t>きふたびクーポン金額</t>
    <rPh sb="8" eb="10">
      <t>キンガク</t>
    </rPh>
    <phoneticPr fontId="1"/>
  </si>
  <si>
    <t>メモ</t>
  </si>
  <si>
    <t>在庫補充時間（通常0）</t>
    <rPh sb="0" eb="6">
      <t>ザイコホジュウジカン</t>
    </rPh>
    <rPh sb="7" eb="9">
      <t>ツウジョウ</t>
    </rPh>
    <phoneticPr fontId="1"/>
  </si>
  <si>
    <t>在庫補充日</t>
    <rPh sb="0" eb="5">
      <t>ザイコホジュウビ</t>
    </rPh>
    <phoneticPr fontId="1"/>
  </si>
  <si>
    <t>在庫補充月</t>
    <rPh sb="0" eb="2">
      <t>ザイコ</t>
    </rPh>
    <rPh sb="2" eb="4">
      <t>ホジュウ</t>
    </rPh>
    <rPh sb="4" eb="5">
      <t>ツキ</t>
    </rPh>
    <phoneticPr fontId="1"/>
  </si>
  <si>
    <t>在庫補充曜日（日曜0～土曜6）</t>
    <rPh sb="0" eb="6">
      <t>ザイコホジュウヨウビ</t>
    </rPh>
    <rPh sb="7" eb="9">
      <t>ニチヨウ</t>
    </rPh>
    <rPh sb="11" eb="13">
      <t>ドヨウ</t>
    </rPh>
    <phoneticPr fontId="1"/>
  </si>
  <si>
    <t>きふたびエリア</t>
  </si>
  <si>
    <t>発送種別</t>
  </si>
  <si>
    <t>商品コード</t>
  </si>
  <si>
    <t>配達会社用商品コード</t>
  </si>
  <si>
    <t>商品名称</t>
  </si>
  <si>
    <t>配送伝票商品名称</t>
  </si>
  <si>
    <t>定期便フラグ</t>
  </si>
  <si>
    <t>定期便回数</t>
  </si>
  <si>
    <t>定期便種別</t>
  </si>
  <si>
    <t>配送スパン</t>
  </si>
  <si>
    <t>コラボフラグ</t>
  </si>
  <si>
    <t>寄附金額</t>
  </si>
  <si>
    <t>出品ステータス</t>
  </si>
  <si>
    <t>見出し</t>
  </si>
  <si>
    <t>内容量１</t>
  </si>
  <si>
    <t>原産地種別１(削除予定)</t>
  </si>
  <si>
    <t>原産地１(削除予定)</t>
  </si>
  <si>
    <t>内容量２(削除予定)</t>
  </si>
  <si>
    <t>原産地種別２(削除予定)</t>
  </si>
  <si>
    <t>原産地２(削除予定)</t>
  </si>
  <si>
    <t>内容量３(削除予定)</t>
  </si>
  <si>
    <t>原産地種別３(削除予定)</t>
  </si>
  <si>
    <t>原産地３(削除予定)</t>
  </si>
  <si>
    <t>内容量４(削除予定)</t>
  </si>
  <si>
    <t>原産地種別４(削除予定)</t>
  </si>
  <si>
    <t>原産地４(削除予定)</t>
  </si>
  <si>
    <t>内容量５(削除予定)</t>
  </si>
  <si>
    <t>原産地種別５(削除予定)</t>
  </si>
  <si>
    <t>原産地５(削除予定)</t>
  </si>
  <si>
    <t>商品詳細</t>
  </si>
  <si>
    <t>賞味期限</t>
  </si>
  <si>
    <t>原材料</t>
  </si>
  <si>
    <t>注意事項</t>
  </si>
  <si>
    <t>生産者の声</t>
  </si>
  <si>
    <t>お礼の品不要</t>
  </si>
  <si>
    <t>商品マスタ削除フラグ</t>
  </si>
  <si>
    <t>定期便/コラボ商品コード1</t>
  </si>
  <si>
    <t>定期便/コラボ商品コード2</t>
  </si>
  <si>
    <t>定期便/コラボ商品コード3</t>
  </si>
  <si>
    <t>定期便/コラボ商品コード4</t>
  </si>
  <si>
    <t>定期便/コラボ商品コード5</t>
  </si>
  <si>
    <t>定期便/コラボ商品コード6</t>
  </si>
  <si>
    <t>定期便/コラボ商品コード7</t>
  </si>
  <si>
    <t>定期便/コラボ商品コード8</t>
  </si>
  <si>
    <t>定期便/コラボ商品コード9</t>
  </si>
  <si>
    <t>定期便/コラボ商品コード10</t>
  </si>
  <si>
    <t>定期便/コラボ商品コード11</t>
  </si>
  <si>
    <t>定期便/コラボ商品コード12</t>
  </si>
  <si>
    <t>出品商品マスタID</t>
  </si>
  <si>
    <t>集荷先名</t>
  </si>
  <si>
    <t>出荷重量種別</t>
  </si>
  <si>
    <t>出荷時サイズ</t>
  </si>
  <si>
    <t>在庫数</t>
  </si>
  <si>
    <t>1日の出荷数上限</t>
  </si>
  <si>
    <t>通常便出荷リードタイム(日)</t>
  </si>
  <si>
    <t>通常便出荷リードタイム翌月指定日</t>
  </si>
  <si>
    <t>定期便出荷リードタイム(日)</t>
  </si>
  <si>
    <t>定期便出荷リードタイム翌月指定日</t>
  </si>
  <si>
    <t>アラート在庫数</t>
  </si>
  <si>
    <t>出荷可能日フラグ(月)</t>
  </si>
  <si>
    <t>出荷可能日フラグ(火)</t>
  </si>
  <si>
    <t>出荷可能日フラグ(水)</t>
  </si>
  <si>
    <t>出荷可能日フラグ(木)</t>
  </si>
  <si>
    <t>出荷可能日フラグ(金)</t>
  </si>
  <si>
    <t>出荷可能日フラグ(土)</t>
  </si>
  <si>
    <t>出荷可能日フラグ(日)</t>
  </si>
  <si>
    <t>出荷可能日フラグ(祝日)</t>
  </si>
  <si>
    <t>受付期間種別</t>
  </si>
  <si>
    <t>受付期間(開始)</t>
  </si>
  <si>
    <t>受付期間(終了)</t>
  </si>
  <si>
    <t>発送期間種別</t>
  </si>
  <si>
    <t>発送期間(開始)</t>
  </si>
  <si>
    <t>発送期間(終了)</t>
  </si>
  <si>
    <t>提供価格(税込)1</t>
  </si>
  <si>
    <t>提供価格(開始)1</t>
  </si>
  <si>
    <t>軽減税率対象外の適用価格(税込)1</t>
  </si>
  <si>
    <t>提供価格(税込)2</t>
  </si>
  <si>
    <t>提供価格(開始)2</t>
  </si>
  <si>
    <t>軽減税率対象外の適用価格(税込)2</t>
  </si>
  <si>
    <t>提供価格(税込)3</t>
  </si>
  <si>
    <t>提供価格(開始)3</t>
  </si>
  <si>
    <t>軽減税率対象外の適用価格(税込)3</t>
  </si>
  <si>
    <t>配送会社</t>
  </si>
  <si>
    <t>同梱先発送日数</t>
  </si>
  <si>
    <t>重量</t>
  </si>
  <si>
    <t>個口数</t>
  </si>
  <si>
    <t>固定送料</t>
  </si>
  <si>
    <t>出品商品情報削除フラグ</t>
  </si>
  <si>
    <t>地場産品基準類型</t>
  </si>
  <si>
    <t>地場産品類型選択理由</t>
  </si>
  <si>
    <t>できない</t>
  </si>
  <si>
    <t>（0:指定無し、1:ヤマト運輸、2:佐川急便、3:日本郵便、4:西濃運輸、5:福山通運、6:日本通運、7:佐川急便（6時間帯）、8:佐川急便（5時間帯））</t>
  </si>
  <si>
    <t>指定無し</t>
    <rPh sb="0" eb="3">
      <t>シテイナ</t>
    </rPh>
    <phoneticPr fontId="1"/>
  </si>
  <si>
    <t>日本郵便</t>
    <rPh sb="0" eb="4">
      <t>ニホンユウビン</t>
    </rPh>
    <phoneticPr fontId="1"/>
  </si>
  <si>
    <t>西濃運輸</t>
    <rPh sb="0" eb="4">
      <t>セイノウウンユ</t>
    </rPh>
    <phoneticPr fontId="1"/>
  </si>
  <si>
    <t>福山通運</t>
    <rPh sb="0" eb="4">
      <t>フクヤマツウウン</t>
    </rPh>
    <phoneticPr fontId="1"/>
  </si>
  <si>
    <t>日本通運</t>
    <rPh sb="0" eb="4">
      <t>ニホンツウウン</t>
    </rPh>
    <phoneticPr fontId="1"/>
  </si>
  <si>
    <t>佐川急便（6時間帯）</t>
    <rPh sb="0" eb="4">
      <t>サガワキュウビン</t>
    </rPh>
    <rPh sb="6" eb="9">
      <t>ジカンタイ</t>
    </rPh>
    <phoneticPr fontId="1"/>
  </si>
  <si>
    <t>佐川急便（5時間帯）</t>
    <rPh sb="0" eb="4">
      <t>サガワキュウビン</t>
    </rPh>
    <rPh sb="6" eb="9">
      <t>ジカンタイ</t>
    </rPh>
    <phoneticPr fontId="1"/>
  </si>
  <si>
    <t>月単位</t>
    <rPh sb="0" eb="3">
      <t>ツキタンイ</t>
    </rPh>
    <phoneticPr fontId="1"/>
  </si>
  <si>
    <t>上・中・下旬単位</t>
    <rPh sb="0" eb="1">
      <t>ジョウ</t>
    </rPh>
    <rPh sb="2" eb="3">
      <t>チュウ</t>
    </rPh>
    <rPh sb="4" eb="8">
      <t>ゲジュンタンイ</t>
    </rPh>
    <phoneticPr fontId="1"/>
  </si>
  <si>
    <t>日単位</t>
    <rPh sb="0" eb="3">
      <t>ニチタンイ</t>
    </rPh>
    <phoneticPr fontId="1"/>
  </si>
  <si>
    <t>※容量単位（未使用）</t>
    <rPh sb="1" eb="5">
      <t>ヨウリョウタンイ</t>
    </rPh>
    <rPh sb="6" eb="9">
      <t>ミシヨウ</t>
    </rPh>
    <phoneticPr fontId="1"/>
  </si>
  <si>
    <t>配送日の指定は</t>
    <rPh sb="0" eb="3">
      <t>ハイソウビ</t>
    </rPh>
    <rPh sb="4" eb="6">
      <t>シテイ</t>
    </rPh>
    <phoneticPr fontId="1"/>
  </si>
  <si>
    <t>必須</t>
    <rPh sb="0" eb="2">
      <t>ヒッス</t>
    </rPh>
    <phoneticPr fontId="1"/>
  </si>
  <si>
    <t>必須ではない</t>
    <rPh sb="0" eb="2">
      <t>ヒッス</t>
    </rPh>
    <phoneticPr fontId="1"/>
  </si>
  <si>
    <t>返礼品名（返礼品コード（半角スペース）返礼品名）</t>
    <rPh sb="0" eb="4">
      <t>ヘンレイヒンメイ</t>
    </rPh>
    <rPh sb="5" eb="8">
      <t>ヘンレイヒン</t>
    </rPh>
    <rPh sb="12" eb="14">
      <t>ハンカク</t>
    </rPh>
    <rPh sb="19" eb="23">
      <t>ヘンレイヒンメイ</t>
    </rPh>
    <phoneticPr fontId="1"/>
  </si>
  <si>
    <t>配達時間指定</t>
    <rPh sb="0" eb="6">
      <t>ハイタツジカンシテイ</t>
    </rPh>
    <phoneticPr fontId="1"/>
  </si>
  <si>
    <t>できる</t>
    <phoneticPr fontId="1"/>
  </si>
  <si>
    <t>通常便</t>
    <rPh sb="0" eb="3">
      <t>ツウジョウビン</t>
    </rPh>
    <phoneticPr fontId="1"/>
  </si>
  <si>
    <t>冷蔵便</t>
    <rPh sb="0" eb="3">
      <t>レイゾウビン</t>
    </rPh>
    <phoneticPr fontId="1"/>
  </si>
  <si>
    <t>冷凍便</t>
    <rPh sb="0" eb="3">
      <t>レイトウビン</t>
    </rPh>
    <phoneticPr fontId="1"/>
  </si>
  <si>
    <t>申込期日</t>
    <rPh sb="0" eb="4">
      <t>モウシコミキジツ</t>
    </rPh>
    <phoneticPr fontId="1"/>
  </si>
  <si>
    <t>通年扱い</t>
    <rPh sb="0" eb="3">
      <t>ツウネンアツカ</t>
    </rPh>
    <phoneticPr fontId="1"/>
  </si>
  <si>
    <t>季節限定</t>
    <rPh sb="0" eb="4">
      <t>キセツゲンテイ</t>
    </rPh>
    <phoneticPr fontId="1"/>
  </si>
  <si>
    <t>軽減税率対象フラグ</t>
    <phoneticPr fontId="1"/>
  </si>
  <si>
    <t>軽減税率対象</t>
    <phoneticPr fontId="1"/>
  </si>
  <si>
    <t>有</t>
    <rPh sb="0" eb="1">
      <t>ユウ</t>
    </rPh>
    <phoneticPr fontId="1"/>
  </si>
  <si>
    <t>無</t>
    <rPh sb="0" eb="1">
      <t>ム</t>
    </rPh>
    <phoneticPr fontId="1"/>
  </si>
  <si>
    <t>受付期間</t>
    <rPh sb="0" eb="4">
      <t>ウケツケキカン</t>
    </rPh>
    <phoneticPr fontId="1"/>
  </si>
  <si>
    <t>する</t>
    <phoneticPr fontId="1"/>
  </si>
  <si>
    <t>しない</t>
    <phoneticPr fontId="1"/>
  </si>
  <si>
    <t>無：2（無記入）　有：1　不明：3</t>
    <rPh sb="0" eb="1">
      <t>ナ</t>
    </rPh>
    <rPh sb="4" eb="7">
      <t>ムキニュウ</t>
    </rPh>
    <rPh sb="9" eb="10">
      <t>アリ</t>
    </rPh>
    <rPh sb="13" eb="15">
      <t>フメイ</t>
    </rPh>
    <phoneticPr fontId="1"/>
  </si>
  <si>
    <t>160~</t>
    <phoneticPr fontId="1"/>
  </si>
  <si>
    <t>記入者（</t>
    <phoneticPr fontId="1"/>
  </si>
  <si>
    <t>ふるさと納税　事業者様情報　記入シート</t>
    <phoneticPr fontId="1"/>
  </si>
  <si>
    <t>記　入　欄</t>
    <rPh sb="0" eb="1">
      <t>キ</t>
    </rPh>
    <rPh sb="2" eb="3">
      <t>ハイ</t>
    </rPh>
    <rPh sb="4" eb="5">
      <t>ラン</t>
    </rPh>
    <phoneticPr fontId="1"/>
  </si>
  <si>
    <t>事業者情報</t>
    <rPh sb="0" eb="5">
      <t>ジギョウシャジョウホウ</t>
    </rPh>
    <phoneticPr fontId="1"/>
  </si>
  <si>
    <t>事業者名（カナ）</t>
    <rPh sb="0" eb="4">
      <t>ジギョウシャメイ</t>
    </rPh>
    <phoneticPr fontId="1"/>
  </si>
  <si>
    <t>事業者名（サイト表示名）</t>
    <phoneticPr fontId="1"/>
  </si>
  <si>
    <t>代表者氏名</t>
    <rPh sb="0" eb="5">
      <t>ダイヒョウシャシメイ</t>
    </rPh>
    <phoneticPr fontId="1"/>
  </si>
  <si>
    <t>代表者氏名（カナ）</t>
    <rPh sb="0" eb="5">
      <t>ダイヒョウシャシメイ</t>
    </rPh>
    <phoneticPr fontId="1"/>
  </si>
  <si>
    <t>郵便番号</t>
    <rPh sb="0" eb="4">
      <t>ユウビンバンゴウ</t>
    </rPh>
    <phoneticPr fontId="1"/>
  </si>
  <si>
    <t>都道府県</t>
    <rPh sb="0" eb="4">
      <t>トドウフケン</t>
    </rPh>
    <phoneticPr fontId="1"/>
  </si>
  <si>
    <t>住所1</t>
    <rPh sb="0" eb="2">
      <t>ジュウショ</t>
    </rPh>
    <phoneticPr fontId="1"/>
  </si>
  <si>
    <t>住所2（番地・建物名）</t>
    <rPh sb="0" eb="2">
      <t>ジュウショ</t>
    </rPh>
    <rPh sb="4" eb="6">
      <t>バンチ</t>
    </rPh>
    <rPh sb="7" eb="10">
      <t>タテモノメイ</t>
    </rPh>
    <phoneticPr fontId="1"/>
  </si>
  <si>
    <t>本社電話番号</t>
    <rPh sb="0" eb="6">
      <t>ホンシャデンワバンゴウ</t>
    </rPh>
    <phoneticPr fontId="1"/>
  </si>
  <si>
    <t>本社FAX番号</t>
    <rPh sb="0" eb="2">
      <t>ホンシャ</t>
    </rPh>
    <rPh sb="5" eb="7">
      <t>バンゴウ</t>
    </rPh>
    <phoneticPr fontId="1"/>
  </si>
  <si>
    <t>ホームページ</t>
    <phoneticPr fontId="1"/>
  </si>
  <si>
    <t>インボイス登録番号</t>
    <rPh sb="5" eb="9">
      <t>トウロクバンゴウ</t>
    </rPh>
    <phoneticPr fontId="1"/>
  </si>
  <si>
    <t>発注方法</t>
    <rPh sb="0" eb="2">
      <t>ハッチュウ</t>
    </rPh>
    <rPh sb="2" eb="4">
      <t>ホウホウ</t>
    </rPh>
    <phoneticPr fontId="15"/>
  </si>
  <si>
    <t>配送方法</t>
    <rPh sb="2" eb="4">
      <t>ホウホウ</t>
    </rPh>
    <phoneticPr fontId="16"/>
  </si>
  <si>
    <t>担当者情報</t>
    <phoneticPr fontId="1"/>
  </si>
  <si>
    <t>担当者氏名</t>
    <rPh sb="0" eb="5">
      <t>タントウシャシメイ</t>
    </rPh>
    <phoneticPr fontId="1"/>
  </si>
  <si>
    <t>担当者氏名（カナ）</t>
    <rPh sb="0" eb="5">
      <t>タントウシャシメイ</t>
    </rPh>
    <phoneticPr fontId="1"/>
  </si>
  <si>
    <t>担当者連絡先①（電話・携帯）</t>
    <rPh sb="0" eb="3">
      <t>タントウシャ</t>
    </rPh>
    <rPh sb="3" eb="6">
      <t>レンラクサキ</t>
    </rPh>
    <rPh sb="8" eb="10">
      <t>デンワ</t>
    </rPh>
    <rPh sb="11" eb="13">
      <t>ケイタイ</t>
    </rPh>
    <phoneticPr fontId="1"/>
  </si>
  <si>
    <t>担当者連絡先②（他にあれば）</t>
    <rPh sb="0" eb="6">
      <t>タントウシャレンラクサキ</t>
    </rPh>
    <rPh sb="8" eb="9">
      <t>ホカ</t>
    </rPh>
    <phoneticPr fontId="1"/>
  </si>
  <si>
    <t>メールアドレス</t>
    <phoneticPr fontId="1"/>
  </si>
  <si>
    <t>集荷先情報</t>
    <rPh sb="0" eb="5">
      <t>シュウカサキジョウホウ</t>
    </rPh>
    <phoneticPr fontId="1"/>
  </si>
  <si>
    <t>本社情報と同じ</t>
    <rPh sb="0" eb="4">
      <t>ホンシャジョウホウ</t>
    </rPh>
    <rPh sb="5" eb="6">
      <t>オナ</t>
    </rPh>
    <phoneticPr fontId="1"/>
  </si>
  <si>
    <t>集荷先名</t>
    <rPh sb="0" eb="4">
      <t>シュウカサキメイ</t>
    </rPh>
    <phoneticPr fontId="1"/>
  </si>
  <si>
    <t>集荷先名（カナ）</t>
    <rPh sb="0" eb="4">
      <t>シュウカサキメイ</t>
    </rPh>
    <phoneticPr fontId="1"/>
  </si>
  <si>
    <t>集荷先郵便番号</t>
    <rPh sb="0" eb="3">
      <t>シュウカサキ</t>
    </rPh>
    <rPh sb="3" eb="7">
      <t>ユウビンバンゴウ</t>
    </rPh>
    <phoneticPr fontId="1"/>
  </si>
  <si>
    <t>集荷先都道府県</t>
    <rPh sb="0" eb="7">
      <t>シュウカサキトドウフケン</t>
    </rPh>
    <phoneticPr fontId="1"/>
  </si>
  <si>
    <t>集荷先住所1</t>
    <rPh sb="0" eb="5">
      <t>シュウカサキジュウショ</t>
    </rPh>
    <phoneticPr fontId="1"/>
  </si>
  <si>
    <t>集荷先住所2（番地・建物名）</t>
    <rPh sb="0" eb="5">
      <t>シュウカサキジュウショ</t>
    </rPh>
    <rPh sb="7" eb="9">
      <t>バンチ</t>
    </rPh>
    <rPh sb="10" eb="13">
      <t>タテモノメイ</t>
    </rPh>
    <phoneticPr fontId="1"/>
  </si>
  <si>
    <t>集荷先電話番号</t>
    <rPh sb="0" eb="7">
      <t>シュウカサキデンワバンゴウ</t>
    </rPh>
    <phoneticPr fontId="1"/>
  </si>
  <si>
    <t>集荷先FAX番号</t>
    <rPh sb="0" eb="3">
      <t>シュウカサキ</t>
    </rPh>
    <rPh sb="6" eb="8">
      <t>バンゴウ</t>
    </rPh>
    <phoneticPr fontId="1"/>
  </si>
  <si>
    <t>担当者連絡先①（電話・携帯）</t>
    <rPh sb="0" eb="6">
      <t>タントウシャレンラクサキ</t>
    </rPh>
    <rPh sb="8" eb="10">
      <t>デンワ</t>
    </rPh>
    <rPh sb="11" eb="13">
      <t>ケイタイ</t>
    </rPh>
    <phoneticPr fontId="1"/>
  </si>
  <si>
    <t>口座情報</t>
    <phoneticPr fontId="1"/>
  </si>
  <si>
    <t>銀行名（半角カナ）</t>
    <rPh sb="0" eb="3">
      <t>ギンコウメイ</t>
    </rPh>
    <rPh sb="4" eb="6">
      <t>ハンカク</t>
    </rPh>
    <phoneticPr fontId="1"/>
  </si>
  <si>
    <t>支店名（半角カナ）</t>
    <rPh sb="0" eb="3">
      <t>シテンメイ</t>
    </rPh>
    <phoneticPr fontId="1"/>
  </si>
  <si>
    <t>口座種別</t>
    <rPh sb="0" eb="4">
      <t>コウザシュベツ</t>
    </rPh>
    <phoneticPr fontId="1"/>
  </si>
  <si>
    <t>口座番号</t>
    <rPh sb="0" eb="4">
      <t>コウザバンゴウ</t>
    </rPh>
    <phoneticPr fontId="1"/>
  </si>
  <si>
    <t>名義</t>
    <rPh sb="0" eb="2">
      <t>メイギ</t>
    </rPh>
    <phoneticPr fontId="1"/>
  </si>
  <si>
    <t>その他</t>
    <rPh sb="2" eb="3">
      <t>タ</t>
    </rPh>
    <phoneticPr fontId="1"/>
  </si>
  <si>
    <t>申し送り事項</t>
    <rPh sb="0" eb="1">
      <t>モウ</t>
    </rPh>
    <rPh sb="2" eb="3">
      <t>オク</t>
    </rPh>
    <rPh sb="4" eb="6">
      <t>ジコウ</t>
    </rPh>
    <phoneticPr fontId="17"/>
  </si>
  <si>
    <t>ご寄付確認後一か月程度で発送します。</t>
    <phoneticPr fontId="1"/>
  </si>
  <si>
    <t>年　　　月　　　日</t>
    <rPh sb="0" eb="1">
      <t>ネン</t>
    </rPh>
    <rPh sb="4" eb="5">
      <t>ガツ</t>
    </rPh>
    <rPh sb="8" eb="9">
      <t>ニチ</t>
    </rPh>
    <phoneticPr fontId="1"/>
  </si>
  <si>
    <t>WEBシステム（do）発注　　　メール　　　FAX発注</t>
    <rPh sb="11" eb="13">
      <t>ハッチュウ</t>
    </rPh>
    <rPh sb="25" eb="27">
      <t>ハッチュウ</t>
    </rPh>
    <phoneticPr fontId="16"/>
  </si>
  <si>
    <t>システム配送利用　　　自社配送（　　　　　）</t>
    <rPh sb="4" eb="6">
      <t>ハイソウ</t>
    </rPh>
    <rPh sb="6" eb="8">
      <t>リヨウ</t>
    </rPh>
    <rPh sb="11" eb="13">
      <t>ジシャ</t>
    </rPh>
    <rPh sb="13" eb="15">
      <t>ハイソウ</t>
    </rPh>
    <phoneticPr fontId="16"/>
  </si>
  <si>
    <t>口座情報</t>
    <rPh sb="0" eb="4">
      <t>コウザジョウホウ</t>
    </rPh>
    <phoneticPr fontId="1"/>
  </si>
  <si>
    <t>銀行名</t>
    <rPh sb="0" eb="3">
      <t>ギンコウメイ</t>
    </rPh>
    <phoneticPr fontId="1"/>
  </si>
  <si>
    <t>支店名</t>
    <rPh sb="0" eb="3">
      <t>シテンメイ</t>
    </rPh>
    <phoneticPr fontId="1"/>
  </si>
  <si>
    <t>円</t>
    <rPh sb="0" eb="1">
      <t>エン</t>
    </rPh>
    <phoneticPr fontId="1"/>
  </si>
  <si>
    <t>返礼率</t>
    <rPh sb="0" eb="2">
      <t>ヘンレイ</t>
    </rPh>
    <rPh sb="2" eb="3">
      <t>リツ</t>
    </rPh>
    <phoneticPr fontId="1"/>
  </si>
  <si>
    <t>寄附金額</t>
    <rPh sb="0" eb="4">
      <t>キフキンガク</t>
    </rPh>
    <phoneticPr fontId="1"/>
  </si>
  <si>
    <t>管理No.</t>
    <rPh sb="0" eb="2">
      <t>カンリ</t>
    </rPh>
    <phoneticPr fontId="1"/>
  </si>
  <si>
    <t>寄付金額 /返礼率【事務局 記入欄】</t>
    <rPh sb="0" eb="4">
      <t>キフキンガク</t>
    </rPh>
    <rPh sb="6" eb="9">
      <t>ヘンレイリツ</t>
    </rPh>
    <rPh sb="10" eb="13">
      <t>ジムキョク</t>
    </rPh>
    <rPh sb="14" eb="17">
      <t>キニュウラン</t>
    </rPh>
    <phoneticPr fontId="1"/>
  </si>
  <si>
    <t>（あて先）松本市長</t>
    <rPh sb="3" eb="4">
      <t>サキ</t>
    </rPh>
    <rPh sb="5" eb="7">
      <t>マツモト</t>
    </rPh>
    <rPh sb="7" eb="9">
      <t>シチョウ</t>
    </rPh>
    <phoneticPr fontId="1"/>
  </si>
  <si>
    <t>業種・業務内容</t>
    <rPh sb="0" eb="2">
      <t>ギョウシュ</t>
    </rPh>
    <rPh sb="3" eb="5">
      <t>ギョウム</t>
    </rPh>
    <rPh sb="5" eb="7">
      <t>ナイヨウ</t>
    </rPh>
    <phoneticPr fontId="1"/>
  </si>
  <si>
    <t>確認項目</t>
    <rPh sb="0" eb="2">
      <t>カクニン</t>
    </rPh>
    <rPh sb="2" eb="4">
      <t>コウモク</t>
    </rPh>
    <phoneticPr fontId="1"/>
  </si>
  <si>
    <t>該当にチェック</t>
    <rPh sb="0" eb="2">
      <t>ガイトウ</t>
    </rPh>
    <phoneticPr fontId="1"/>
  </si>
  <si>
    <t>　「松本市ふるさと納税返礼品提供事業者募集要項」に基づき、次のとおり返礼品提供事業者
の登録を申請します。</t>
    <rPh sb="2" eb="5">
      <t>マツモトシ</t>
    </rPh>
    <rPh sb="9" eb="11">
      <t>ノウゼイ</t>
    </rPh>
    <rPh sb="11" eb="13">
      <t>ヘンレイ</t>
    </rPh>
    <rPh sb="13" eb="14">
      <t>ヒン</t>
    </rPh>
    <rPh sb="14" eb="16">
      <t>テイキョウ</t>
    </rPh>
    <rPh sb="16" eb="19">
      <t>ジギョウシャ</t>
    </rPh>
    <rPh sb="19" eb="21">
      <t>ボシュウ</t>
    </rPh>
    <rPh sb="21" eb="23">
      <t>ヨウコウ</t>
    </rPh>
    <rPh sb="25" eb="26">
      <t>モト</t>
    </rPh>
    <rPh sb="29" eb="30">
      <t>ツギ</t>
    </rPh>
    <rPh sb="34" eb="42">
      <t>ヘンレイヒンテイキョウジギョウシャ</t>
    </rPh>
    <rPh sb="44" eb="46">
      <t>トウロク</t>
    </rPh>
    <rPh sb="47" eb="49">
      <t>シンセイ</t>
    </rPh>
    <phoneticPr fontId="1"/>
  </si>
  <si>
    <t>XX - ○○○</t>
    <phoneticPr fontId="1"/>
  </si>
  <si>
    <t>返礼品説明
概要やPRポイント
(箇条書きで可)</t>
    <rPh sb="0" eb="5">
      <t>ヘンレイヒンセツメイ</t>
    </rPh>
    <rPh sb="6" eb="8">
      <t>ガイヨウ</t>
    </rPh>
    <rPh sb="17" eb="20">
      <t>カジョウガ</t>
    </rPh>
    <rPh sb="22" eb="23">
      <t>カ</t>
    </rPh>
    <phoneticPr fontId="1"/>
  </si>
  <si>
    <t>申請ステータス ▷</t>
    <rPh sb="0" eb="2">
      <t>シンセイ</t>
    </rPh>
    <phoneticPr fontId="1"/>
  </si>
  <si>
    <t>返礼品提供事業者名</t>
    <rPh sb="0" eb="3">
      <t>ヘンレイヒン</t>
    </rPh>
    <rPh sb="3" eb="5">
      <t>テイキョウ</t>
    </rPh>
    <rPh sb="5" eb="9">
      <t>ジギョウシャメイ</t>
    </rPh>
    <phoneticPr fontId="1"/>
  </si>
  <si>
    <t>松本市ふるさと納税提供事業者登録申請書</t>
    <rPh sb="0" eb="3">
      <t>マツモトシ</t>
    </rPh>
    <rPh sb="9" eb="11">
      <t>テイキョウ</t>
    </rPh>
    <rPh sb="11" eb="14">
      <t>ジギョウシャ</t>
    </rPh>
    <rPh sb="14" eb="16">
      <t>トウロク</t>
    </rPh>
    <rPh sb="16" eb="18">
      <t>シンセイ</t>
    </rPh>
    <rPh sb="18" eb="19">
      <t>ショ</t>
    </rPh>
    <phoneticPr fontId="1"/>
  </si>
  <si>
    <t>（様式第１号）</t>
    <rPh sb="1" eb="3">
      <t>ヨウシキ</t>
    </rPh>
    <rPh sb="3" eb="4">
      <t>ダイ</t>
    </rPh>
    <rPh sb="5" eb="6">
      <t>ゴウ</t>
    </rPh>
    <phoneticPr fontId="1"/>
  </si>
  <si>
    <t>yyyy/mm/dd</t>
    <phoneticPr fontId="1"/>
  </si>
  <si>
    <t>□　各種法令等を遵守した事業活動を行う法人、団体又は個人事業者です。</t>
    <phoneticPr fontId="1"/>
  </si>
  <si>
    <t>□　松本市個人情報保護条例及び関係法令等を遵守し、個人情報を適切に
　　取り扱うことができます。</t>
    <phoneticPr fontId="1"/>
  </si>
  <si>
    <t>□　代表者等が、松本市暴力団排除条例（平成２４年条例第３号）第２条
　　第２号に規定する暴力団関係者でありません。</t>
    <phoneticPr fontId="1"/>
  </si>
  <si>
    <t>□　返礼品提供事業者として登録が決定した後、松本市ふるさと納税業務
　　委託事業者と返礼品調達契約を取り交わす必要があることについて、
　　承諾します。</t>
    <rPh sb="2" eb="4">
      <t>ヘンレイ</t>
    </rPh>
    <rPh sb="4" eb="5">
      <t>ヒン</t>
    </rPh>
    <rPh sb="5" eb="7">
      <t>テイキョウ</t>
    </rPh>
    <rPh sb="7" eb="10">
      <t>ジギョウシャ</t>
    </rPh>
    <rPh sb="13" eb="15">
      <t>トウロク</t>
    </rPh>
    <rPh sb="16" eb="18">
      <t>ケッテイ</t>
    </rPh>
    <rPh sb="20" eb="21">
      <t>アト</t>
    </rPh>
    <rPh sb="22" eb="25">
      <t>マツモトシ</t>
    </rPh>
    <rPh sb="29" eb="31">
      <t>ノウゼイ</t>
    </rPh>
    <rPh sb="31" eb="33">
      <t>ギョウム</t>
    </rPh>
    <rPh sb="36" eb="38">
      <t>イタク</t>
    </rPh>
    <rPh sb="38" eb="40">
      <t>ジギョウ</t>
    </rPh>
    <rPh sb="40" eb="41">
      <t>シャ</t>
    </rPh>
    <rPh sb="42" eb="44">
      <t>ヘンレイ</t>
    </rPh>
    <rPh sb="44" eb="45">
      <t>ヒン</t>
    </rPh>
    <rPh sb="45" eb="47">
      <t>チョウタツ</t>
    </rPh>
    <rPh sb="47" eb="49">
      <t>ケイヤク</t>
    </rPh>
    <rPh sb="50" eb="51">
      <t>ト</t>
    </rPh>
    <rPh sb="52" eb="53">
      <t>カ</t>
    </rPh>
    <rPh sb="55" eb="57">
      <t>ヒツヨウ</t>
    </rPh>
    <rPh sb="70" eb="72">
      <t>ショウダク</t>
    </rPh>
    <phoneticPr fontId="1"/>
  </si>
  <si>
    <r>
      <t>□　松本市税を滞納していません。
　　松本市に納税義務があり松本市の入札参加資格がない場合には、
　　</t>
    </r>
    <r>
      <rPr>
        <sz val="10"/>
        <color theme="1"/>
        <rFont val="游ゴシック"/>
        <family val="3"/>
        <charset val="128"/>
        <scheme val="minor"/>
      </rPr>
      <t>松本市税に滞納のない証明書を添付します</t>
    </r>
    <r>
      <rPr>
        <b/>
        <sz val="10"/>
        <color theme="1"/>
        <rFont val="游ゴシック"/>
        <family val="3"/>
        <charset val="128"/>
        <scheme val="minor"/>
      </rPr>
      <t>。</t>
    </r>
    <rPh sb="51" eb="54">
      <t>マツモトシ</t>
    </rPh>
    <rPh sb="54" eb="55">
      <t>ゼイ</t>
    </rPh>
    <rPh sb="56" eb="58">
      <t>タイノウ</t>
    </rPh>
    <rPh sb="61" eb="64">
      <t>ショウメイショ</t>
    </rPh>
    <rPh sb="65" eb="67">
      <t>テンプ</t>
    </rPh>
    <phoneticPr fontId="1"/>
  </si>
  <si>
    <t>(様式第２号）</t>
    <rPh sb="1" eb="3">
      <t>ヨウシキ</t>
    </rPh>
    <rPh sb="3" eb="4">
      <t>ダイ</t>
    </rPh>
    <rPh sb="5" eb="6">
      <t>ゴウ</t>
    </rPh>
    <phoneticPr fontId="1"/>
  </si>
  <si>
    <t>松本市ふるさと納税返礼品登録申請書</t>
    <rPh sb="0" eb="3">
      <t>マツモトシ</t>
    </rPh>
    <rPh sb="7" eb="9">
      <t>ノウゼイ</t>
    </rPh>
    <rPh sb="9" eb="11">
      <t>ヘンレイ</t>
    </rPh>
    <rPh sb="11" eb="12">
      <t>ヒン</t>
    </rPh>
    <rPh sb="12" eb="14">
      <t>トウロク</t>
    </rPh>
    <rPh sb="14" eb="17">
      <t>シンセイショ</t>
    </rPh>
    <phoneticPr fontId="1"/>
  </si>
  <si>
    <t>　（あて先）松本市長</t>
    <phoneticPr fontId="1"/>
  </si>
  <si>
    <t>　　「松本市ふるさと納税返礼品提供事業者募集要項」に基づき、次のとおり返礼品の登録を申請します。</t>
    <phoneticPr fontId="1"/>
  </si>
  <si>
    <t>1.返礼品提供事業者 → ㈱アースコーポレーション</t>
    <rPh sb="2" eb="5">
      <t>ヘンレイヒン</t>
    </rPh>
    <rPh sb="5" eb="7">
      <t>テイキョウ</t>
    </rPh>
    <rPh sb="7" eb="10">
      <t>ジギョウシャ</t>
    </rPh>
    <phoneticPr fontId="1"/>
  </si>
  <si>
    <r>
      <t>3.松本市　</t>
    </r>
    <r>
      <rPr>
        <b/>
        <sz val="11"/>
        <color theme="1"/>
        <rFont val="游ゴシック"/>
        <family val="3"/>
        <charset val="128"/>
        <scheme val="minor"/>
      </rPr>
      <t>承認済</t>
    </r>
    <rPh sb="2" eb="5">
      <t>マツモトシ</t>
    </rPh>
    <rPh sb="6" eb="8">
      <t>ショウニン</t>
    </rPh>
    <rPh sb="8" eb="9">
      <t>スミ</t>
    </rPh>
    <phoneticPr fontId="1"/>
  </si>
  <si>
    <t>2.㈱アースコーポレーション申請 → 松本市</t>
    <rPh sb="14" eb="16">
      <t>シンセイ</t>
    </rPh>
    <rPh sb="19" eb="22">
      <t>マツモトシ</t>
    </rPh>
    <phoneticPr fontId="1"/>
  </si>
  <si>
    <t>【物品】</t>
    <rPh sb="1" eb="3">
      <t>ブッピン</t>
    </rPh>
    <phoneticPr fontId="1"/>
  </si>
  <si>
    <t>第１号</t>
    <rPh sb="0" eb="1">
      <t>ダイ</t>
    </rPh>
    <rPh sb="2" eb="3">
      <t>ゴウ</t>
    </rPh>
    <phoneticPr fontId="1"/>
  </si>
  <si>
    <r>
      <t xml:space="preserve">返礼品が該当する地場産品基準と理由
</t>
    </r>
    <r>
      <rPr>
        <sz val="11"/>
        <color theme="1"/>
        <rFont val="メイリオ"/>
        <family val="3"/>
        <charset val="128"/>
      </rPr>
      <t>（複数の基準に該当するものの組み合わせとなる場合には全ての基準について記入）
※地場産品基準ごとの必要事項シート参照</t>
    </r>
    <rPh sb="0" eb="2">
      <t>ヘンレイ</t>
    </rPh>
    <rPh sb="2" eb="3">
      <t>ヒン</t>
    </rPh>
    <rPh sb="4" eb="6">
      <t>ガイトウ</t>
    </rPh>
    <rPh sb="8" eb="10">
      <t>ジバ</t>
    </rPh>
    <rPh sb="10" eb="12">
      <t>サンピン</t>
    </rPh>
    <rPh sb="12" eb="14">
      <t>キジュン</t>
    </rPh>
    <rPh sb="15" eb="17">
      <t>リユウ</t>
    </rPh>
    <rPh sb="19" eb="21">
      <t>フクスウ</t>
    </rPh>
    <rPh sb="22" eb="24">
      <t>キジュン</t>
    </rPh>
    <rPh sb="25" eb="27">
      <t>ガイトウ</t>
    </rPh>
    <rPh sb="32" eb="33">
      <t>ク</t>
    </rPh>
    <rPh sb="34" eb="35">
      <t>ア</t>
    </rPh>
    <rPh sb="40" eb="42">
      <t>バアイ</t>
    </rPh>
    <rPh sb="44" eb="45">
      <t>スベ</t>
    </rPh>
    <rPh sb="47" eb="49">
      <t>キジュン</t>
    </rPh>
    <rPh sb="53" eb="55">
      <t>キニュウ</t>
    </rPh>
    <rPh sb="58" eb="64">
      <t>ジバサンヒンキジュン</t>
    </rPh>
    <rPh sb="67" eb="69">
      <t>ヒツヨウ</t>
    </rPh>
    <rPh sb="69" eb="71">
      <t>ジコウ</t>
    </rPh>
    <rPh sb="74" eb="76">
      <t>サンショウ</t>
    </rPh>
    <phoneticPr fontId="1"/>
  </si>
  <si>
    <t>松本市内において生産されたもの</t>
    <phoneticPr fontId="1"/>
  </si>
  <si>
    <t>第２号</t>
    <rPh sb="0" eb="1">
      <t>ダイ</t>
    </rPh>
    <rPh sb="2" eb="3">
      <t>ゴウ</t>
    </rPh>
    <phoneticPr fontId="1"/>
  </si>
  <si>
    <t>松本市内において返礼品等の原材料の主要な部分が生産されたもの</t>
    <phoneticPr fontId="1"/>
  </si>
  <si>
    <t>第３号</t>
    <rPh sb="0" eb="1">
      <t>ダイ</t>
    </rPh>
    <rPh sb="2" eb="3">
      <t>ゴウ</t>
    </rPh>
    <phoneticPr fontId="1"/>
  </si>
  <si>
    <t>第４号</t>
    <rPh sb="0" eb="1">
      <t>ダイ</t>
    </rPh>
    <rPh sb="2" eb="3">
      <t>ゴウ</t>
    </rPh>
    <phoneticPr fontId="1"/>
  </si>
  <si>
    <t>第５号</t>
    <rPh sb="0" eb="1">
      <t>ダイ</t>
    </rPh>
    <rPh sb="2" eb="3">
      <t>ゴウ</t>
    </rPh>
    <phoneticPr fontId="1"/>
  </si>
  <si>
    <t>松本市の広報の目的で生産された松本市のキャラクターグッズ、オリジナ
ルグッズその他これらに類するものであって、形状、名称その他の特徴から
松本市の独自の返礼品等であることが明白なもの</t>
    <phoneticPr fontId="1"/>
  </si>
  <si>
    <t>第６号</t>
    <rPh sb="0" eb="1">
      <t>ダイ</t>
    </rPh>
    <rPh sb="2" eb="3">
      <t>ゴウ</t>
    </rPh>
    <phoneticPr fontId="1"/>
  </si>
  <si>
    <t>【役務】</t>
    <rPh sb="1" eb="3">
      <t>エキム</t>
    </rPh>
    <phoneticPr fontId="1"/>
  </si>
  <si>
    <t>第７号</t>
    <rPh sb="0" eb="1">
      <t>ダイ</t>
    </rPh>
    <rPh sb="2" eb="3">
      <t>ゴウ</t>
    </rPh>
    <phoneticPr fontId="1"/>
  </si>
  <si>
    <t>（記入例）</t>
    <rPh sb="1" eb="3">
      <t>キニュウ</t>
    </rPh>
    <rPh sb="3" eb="4">
      <t>レイ</t>
    </rPh>
    <phoneticPr fontId="1"/>
  </si>
  <si>
    <t>①生産された場所</t>
    <rPh sb="1" eb="3">
      <t>セイサン</t>
    </rPh>
    <rPh sb="6" eb="8">
      <t>バショ</t>
    </rPh>
    <phoneticPr fontId="1"/>
  </si>
  <si>
    <t>①松本市〇〇地区の圃場</t>
    <rPh sb="1" eb="4">
      <t>マツモトシ</t>
    </rPh>
    <rPh sb="6" eb="8">
      <t>チク</t>
    </rPh>
    <rPh sb="9" eb="11">
      <t>ホジョウ</t>
    </rPh>
    <phoneticPr fontId="1"/>
  </si>
  <si>
    <t>必要事項</t>
    <rPh sb="0" eb="2">
      <t>ヒツヨウ</t>
    </rPh>
    <rPh sb="2" eb="4">
      <t>ジコウ</t>
    </rPh>
    <phoneticPr fontId="1"/>
  </si>
  <si>
    <t>①原材料の主要な部分及び生産された場所
②①の原材料が、商品重量や付加価値のうち占める割合（数値的なもの）</t>
    <rPh sb="1" eb="4">
      <t>ゲンザイリョウ</t>
    </rPh>
    <rPh sb="5" eb="7">
      <t>シュヨウ</t>
    </rPh>
    <rPh sb="8" eb="10">
      <t>ブブン</t>
    </rPh>
    <rPh sb="10" eb="11">
      <t>オヨ</t>
    </rPh>
    <rPh sb="12" eb="14">
      <t>セイサン</t>
    </rPh>
    <rPh sb="17" eb="19">
      <t>バショ</t>
    </rPh>
    <rPh sb="23" eb="26">
      <t>ゲンザイリョウ</t>
    </rPh>
    <rPh sb="28" eb="30">
      <t>ショウヒン</t>
    </rPh>
    <rPh sb="30" eb="32">
      <t>ジュウリョウ</t>
    </rPh>
    <rPh sb="33" eb="35">
      <t>フカ</t>
    </rPh>
    <rPh sb="35" eb="37">
      <t>カチ</t>
    </rPh>
    <rPh sb="40" eb="41">
      <t>シ</t>
    </rPh>
    <rPh sb="43" eb="45">
      <t>ワリアイ</t>
    </rPh>
    <rPh sb="46" eb="49">
      <t>スウチテキ</t>
    </rPh>
    <phoneticPr fontId="1"/>
  </si>
  <si>
    <t>①松本市内で行われている製造、加工等の工程のうち主要な部分の詳細及びその場所
②①の工程が、商品重量や付加価値のうち占める割合（数値的なもの）</t>
    <rPh sb="1" eb="3">
      <t>マツモト</t>
    </rPh>
    <rPh sb="3" eb="5">
      <t>シナイ</t>
    </rPh>
    <rPh sb="6" eb="7">
      <t>オコナ</t>
    </rPh>
    <rPh sb="12" eb="14">
      <t>セイゾウ</t>
    </rPh>
    <rPh sb="15" eb="17">
      <t>カコウ</t>
    </rPh>
    <rPh sb="17" eb="18">
      <t>トウ</t>
    </rPh>
    <rPh sb="19" eb="21">
      <t>コウテイ</t>
    </rPh>
    <rPh sb="24" eb="26">
      <t>シュヨウ</t>
    </rPh>
    <rPh sb="27" eb="29">
      <t>ブブン</t>
    </rPh>
    <rPh sb="30" eb="32">
      <t>ショウサイ</t>
    </rPh>
    <rPh sb="32" eb="33">
      <t>オヨ</t>
    </rPh>
    <rPh sb="36" eb="38">
      <t>バショ</t>
    </rPh>
    <rPh sb="42" eb="44">
      <t>コウテイ</t>
    </rPh>
    <rPh sb="46" eb="48">
      <t>ショウヒン</t>
    </rPh>
    <rPh sb="48" eb="50">
      <t>ジュウリョウ</t>
    </rPh>
    <rPh sb="51" eb="53">
      <t>フカ</t>
    </rPh>
    <rPh sb="53" eb="55">
      <t>カチ</t>
    </rPh>
    <rPh sb="58" eb="59">
      <t>シ</t>
    </rPh>
    <rPh sb="61" eb="63">
      <t>ワリアイ</t>
    </rPh>
    <rPh sb="64" eb="67">
      <t>スウチテキ</t>
    </rPh>
    <phoneticPr fontId="1"/>
  </si>
  <si>
    <t>①酒の醸造工程（当社松本工場：松本市丸の内３－７）
②酒の醸造工程は商品製造工程全体の約８割を占める。</t>
    <rPh sb="1" eb="2">
      <t>サケ</t>
    </rPh>
    <rPh sb="3" eb="5">
      <t>ジョウゾウ</t>
    </rPh>
    <rPh sb="5" eb="7">
      <t>コウテイ</t>
    </rPh>
    <rPh sb="8" eb="10">
      <t>トウシャ</t>
    </rPh>
    <rPh sb="10" eb="14">
      <t>マツモトコウジョウ</t>
    </rPh>
    <rPh sb="15" eb="18">
      <t>マツモトシ</t>
    </rPh>
    <rPh sb="18" eb="19">
      <t>マル</t>
    </rPh>
    <rPh sb="20" eb="21">
      <t>ウチ</t>
    </rPh>
    <rPh sb="27" eb="28">
      <t>サケ</t>
    </rPh>
    <rPh sb="29" eb="31">
      <t>ジョウゾウ</t>
    </rPh>
    <rPh sb="31" eb="33">
      <t>コウテイ</t>
    </rPh>
    <rPh sb="34" eb="36">
      <t>ショウヒン</t>
    </rPh>
    <rPh sb="36" eb="38">
      <t>セイゾウ</t>
    </rPh>
    <rPh sb="38" eb="40">
      <t>コウテイ</t>
    </rPh>
    <rPh sb="40" eb="42">
      <t>ゼンタイ</t>
    </rPh>
    <rPh sb="43" eb="44">
      <t>ヤク</t>
    </rPh>
    <rPh sb="45" eb="46">
      <t>ワリ</t>
    </rPh>
    <rPh sb="47" eb="48">
      <t>シ</t>
    </rPh>
    <phoneticPr fontId="1"/>
  </si>
  <si>
    <t>①そば粉（松本市〇〇地区の圃場）
②そば粉は商品重量の90%を占める。</t>
    <rPh sb="3" eb="4">
      <t>コ</t>
    </rPh>
    <rPh sb="5" eb="8">
      <t>マツモトシ</t>
    </rPh>
    <rPh sb="10" eb="12">
      <t>チク</t>
    </rPh>
    <rPh sb="13" eb="15">
      <t>ホジョウ</t>
    </rPh>
    <rPh sb="20" eb="21">
      <t>コ</t>
    </rPh>
    <rPh sb="22" eb="24">
      <t>ショウヒン</t>
    </rPh>
    <rPh sb="24" eb="26">
      <t>ジュウリョウ</t>
    </rPh>
    <rPh sb="31" eb="32">
      <t>シ</t>
    </rPh>
    <phoneticPr fontId="1"/>
  </si>
  <si>
    <t>①基準を満たすことの説明</t>
    <rPh sb="1" eb="3">
      <t>キジュン</t>
    </rPh>
    <rPh sb="4" eb="5">
      <t>ミ</t>
    </rPh>
    <rPh sb="10" eb="12">
      <t>セツメイ</t>
    </rPh>
    <phoneticPr fontId="1"/>
  </si>
  <si>
    <t>松本市内において返礼品等の製造、加工その他の工程のうち主要な部分を行うことにより相応の付加価値が生じているもの。ただし、当該工程が食肉の熟成又は玄米の精白である場合には、長野県内において生産されたものを原材料とするものに限る</t>
    <phoneticPr fontId="1"/>
  </si>
  <si>
    <t>返礼品等を提供する松本市内において生産されたものであって、近隣の他の市町村の区域内において生産されたものと混在したもの（流通構造上、混在することが避けられない場合に限る。）</t>
    <phoneticPr fontId="1"/>
  </si>
  <si>
    <t>第１号から第５号に該当する返礼品等と当該返礼品等との間に附帯するものとを合わせて提供するものであって、当該返礼品等の価値が当該提供するものの価値全体の七割以上であるもの
例：そば（市内製造品）＋そばつゆ（市外製造品）のセット</t>
    <rPh sb="0" eb="1">
      <t>ダイ</t>
    </rPh>
    <rPh sb="2" eb="3">
      <t>ゴウ</t>
    </rPh>
    <rPh sb="5" eb="6">
      <t>ダイ</t>
    </rPh>
    <rPh sb="7" eb="8">
      <t>ゴウ</t>
    </rPh>
    <phoneticPr fontId="1"/>
  </si>
  <si>
    <t>松本市内において提供される役務その他これに準ずるものであって、当該役務の主要な部分が松本市に相当程度関連性のあるもの（例：市内施設への宿泊、市内観光・体験プラン、松本ならではの飲食提供等）</t>
    <phoneticPr fontId="1"/>
  </si>
  <si>
    <t>必要事項</t>
    <rPh sb="0" eb="4">
      <t>ヒツヨウジコウ</t>
    </rPh>
    <phoneticPr fontId="1"/>
  </si>
  <si>
    <t>①生産されたもの及び生産された場所
②混在することが避けられない生産区域（市町村名）
③流通構造上、混在することが避けられない理由</t>
    <rPh sb="1" eb="3">
      <t>セイサン</t>
    </rPh>
    <rPh sb="8" eb="9">
      <t>オヨ</t>
    </rPh>
    <rPh sb="10" eb="12">
      <t>セイサン</t>
    </rPh>
    <rPh sb="15" eb="17">
      <t>バショ</t>
    </rPh>
    <rPh sb="19" eb="21">
      <t>コンザイ</t>
    </rPh>
    <rPh sb="26" eb="27">
      <t>サ</t>
    </rPh>
    <rPh sb="32" eb="34">
      <t>セイサン</t>
    </rPh>
    <rPh sb="34" eb="36">
      <t>クイキ</t>
    </rPh>
    <rPh sb="37" eb="40">
      <t>シチョウソン</t>
    </rPh>
    <rPh sb="40" eb="41">
      <t>メイ</t>
    </rPh>
    <rPh sb="44" eb="46">
      <t>リュウツウ</t>
    </rPh>
    <rPh sb="46" eb="48">
      <t>コウゾウ</t>
    </rPh>
    <rPh sb="48" eb="49">
      <t>ジョウ</t>
    </rPh>
    <rPh sb="50" eb="52">
      <t>コンザイ</t>
    </rPh>
    <rPh sb="57" eb="58">
      <t>サ</t>
    </rPh>
    <rPh sb="63" eb="65">
      <t>リユウ</t>
    </rPh>
    <phoneticPr fontId="1"/>
  </si>
  <si>
    <t>①第１号から第５号に該当する返礼品等（第１号から第５号に該当するものについても記載している必要があります）
②①に附帯するもの
③①が、提供するものの価値全体に占める割合（数値的なもの）</t>
    <rPh sb="1" eb="2">
      <t>ダイ</t>
    </rPh>
    <rPh sb="3" eb="4">
      <t>ゴウ</t>
    </rPh>
    <rPh sb="6" eb="7">
      <t>ダイ</t>
    </rPh>
    <rPh sb="8" eb="9">
      <t>ゴウ</t>
    </rPh>
    <rPh sb="10" eb="12">
      <t>ガイトウ</t>
    </rPh>
    <rPh sb="14" eb="16">
      <t>ヘンレイ</t>
    </rPh>
    <rPh sb="16" eb="17">
      <t>ヒン</t>
    </rPh>
    <rPh sb="17" eb="18">
      <t>トウ</t>
    </rPh>
    <rPh sb="19" eb="20">
      <t>ダイ</t>
    </rPh>
    <rPh sb="21" eb="22">
      <t>ゴウ</t>
    </rPh>
    <rPh sb="24" eb="25">
      <t>ダイ</t>
    </rPh>
    <rPh sb="26" eb="27">
      <t>ゴウ</t>
    </rPh>
    <rPh sb="28" eb="30">
      <t>ガイトウ</t>
    </rPh>
    <rPh sb="39" eb="41">
      <t>キサイ</t>
    </rPh>
    <rPh sb="45" eb="47">
      <t>ヒツヨウ</t>
    </rPh>
    <rPh sb="57" eb="59">
      <t>フタイ</t>
    </rPh>
    <rPh sb="68" eb="70">
      <t>テイキョウ</t>
    </rPh>
    <rPh sb="75" eb="77">
      <t>カチ</t>
    </rPh>
    <rPh sb="77" eb="79">
      <t>ゼンタイ</t>
    </rPh>
    <rPh sb="80" eb="81">
      <t>シ</t>
    </rPh>
    <rPh sb="83" eb="85">
      <t>ワリアイ</t>
    </rPh>
    <rPh sb="86" eb="89">
      <t>スウチテキ</t>
    </rPh>
    <phoneticPr fontId="1"/>
  </si>
  <si>
    <t>①そば（第２号に該当）
②そばつゆ（〇〇市で製造）
③そば（2,000円）、そばつゆ（200円）</t>
    <rPh sb="4" eb="5">
      <t>ダイ</t>
    </rPh>
    <rPh sb="6" eb="7">
      <t>ゴウ</t>
    </rPh>
    <rPh sb="8" eb="10">
      <t>ガイトウ</t>
    </rPh>
    <rPh sb="20" eb="21">
      <t>シ</t>
    </rPh>
    <rPh sb="22" eb="24">
      <t>セイゾウ</t>
    </rPh>
    <rPh sb="35" eb="36">
      <t>エン</t>
    </rPh>
    <rPh sb="46" eb="47">
      <t>エン</t>
    </rPh>
    <phoneticPr fontId="1"/>
  </si>
  <si>
    <t>地場産品基準ごとの必要事項</t>
    <phoneticPr fontId="1"/>
  </si>
  <si>
    <t>①役務が提供される場所
②当該役務の主要な部分と松本市の関連性</t>
    <rPh sb="1" eb="3">
      <t>エキム</t>
    </rPh>
    <rPh sb="4" eb="6">
      <t>テイキョウ</t>
    </rPh>
    <rPh sb="9" eb="11">
      <t>バショ</t>
    </rPh>
    <rPh sb="13" eb="15">
      <t>トウガイ</t>
    </rPh>
    <rPh sb="15" eb="17">
      <t>エキム</t>
    </rPh>
    <rPh sb="18" eb="20">
      <t>シュヨウ</t>
    </rPh>
    <rPh sb="21" eb="23">
      <t>ブブン</t>
    </rPh>
    <rPh sb="24" eb="27">
      <t>マツモトシ</t>
    </rPh>
    <rPh sb="28" eb="31">
      <t>カンレンセイ</t>
    </rPh>
    <phoneticPr fontId="1"/>
  </si>
  <si>
    <t>①市街地中心部（中町通り、縄手通り他）
②市街地中心部の主要な観光スポットを巡る観光案内サービスを提供するものである。</t>
    <rPh sb="1" eb="4">
      <t>シガイチ</t>
    </rPh>
    <rPh sb="4" eb="7">
      <t>チュウシンブ</t>
    </rPh>
    <rPh sb="8" eb="10">
      <t>ナカマチ</t>
    </rPh>
    <rPh sb="10" eb="11">
      <t>ドオ</t>
    </rPh>
    <rPh sb="13" eb="15">
      <t>ナワテ</t>
    </rPh>
    <rPh sb="15" eb="16">
      <t>ドオ</t>
    </rPh>
    <rPh sb="17" eb="18">
      <t>タ</t>
    </rPh>
    <rPh sb="21" eb="24">
      <t>シガイチ</t>
    </rPh>
    <rPh sb="24" eb="27">
      <t>チュウシンブ</t>
    </rPh>
    <rPh sb="28" eb="30">
      <t>シュヨウ</t>
    </rPh>
    <rPh sb="31" eb="33">
      <t>カンコウ</t>
    </rPh>
    <rPh sb="38" eb="39">
      <t>メグ</t>
    </rPh>
    <rPh sb="40" eb="42">
      <t>カンコウ</t>
    </rPh>
    <rPh sb="42" eb="44">
      <t>アンナイ</t>
    </rPh>
    <rPh sb="49" eb="51">
      <t>テイキョウ</t>
    </rPh>
    <phoneticPr fontId="1"/>
  </si>
  <si>
    <t>AA - 001</t>
    <phoneticPr fontId="1"/>
  </si>
  <si>
    <t>松本 太郎</t>
    <rPh sb="0" eb="2">
      <t>マツモト</t>
    </rPh>
    <rPh sb="3" eb="5">
      <t>タロウ</t>
    </rPh>
    <phoneticPr fontId="1"/>
  </si>
  <si>
    <t xml:space="preserve"> 松本市産　シャインマスカット　1.5kg (２～３房)</t>
    <rPh sb="1" eb="5">
      <t>マツモトシサン</t>
    </rPh>
    <rPh sb="26" eb="27">
      <t>フサ</t>
    </rPh>
    <phoneticPr fontId="1"/>
  </si>
  <si>
    <t xml:space="preserve"> ○○果樹園</t>
    <rPh sb="3" eb="6">
      <t>カジュエン</t>
    </rPh>
    <phoneticPr fontId="1"/>
  </si>
  <si>
    <t>朝どれの新鮮シャインマスカットをお届けします</t>
    <rPh sb="0" eb="1">
      <t>アサ</t>
    </rPh>
    <rPh sb="4" eb="6">
      <t>シンセン</t>
    </rPh>
    <rPh sb="17" eb="18">
      <t>トド</t>
    </rPh>
    <phoneticPr fontId="1"/>
  </si>
  <si>
    <t xml:space="preserve"> 約1.5kg (2～3房)</t>
    <rPh sb="1" eb="2">
      <t>ヤク</t>
    </rPh>
    <rPh sb="12" eb="13">
      <t>フサ</t>
    </rPh>
    <phoneticPr fontId="1"/>
  </si>
  <si>
    <t>2024年10月初旬</t>
    <rPh sb="4" eb="5">
      <t>ネン</t>
    </rPh>
    <rPh sb="7" eb="8">
      <t>ガツ</t>
    </rPh>
    <rPh sb="8" eb="10">
      <t>ショジュン</t>
    </rPh>
    <phoneticPr fontId="1"/>
  </si>
  <si>
    <t>2024年11月下旬</t>
    <rPh sb="4" eb="5">
      <t>ネン</t>
    </rPh>
    <rPh sb="7" eb="8">
      <t>ガツ</t>
    </rPh>
    <rPh sb="8" eb="10">
      <t>ゲジュン</t>
    </rPh>
    <phoneticPr fontId="1"/>
  </si>
  <si>
    <t>登録 承認後順次</t>
    <rPh sb="0" eb="2">
      <t>トウロク</t>
    </rPh>
    <rPh sb="3" eb="6">
      <t>ショウニンゴ</t>
    </rPh>
    <rPh sb="6" eb="8">
      <t>ジュンジ</t>
    </rPh>
    <phoneticPr fontId="1"/>
  </si>
  <si>
    <t>2024年11月中旬</t>
    <rPh sb="4" eb="5">
      <t>ネン</t>
    </rPh>
    <rPh sb="7" eb="8">
      <t>ガツ</t>
    </rPh>
    <rPh sb="8" eb="10">
      <t>チュウジュン</t>
    </rPh>
    <phoneticPr fontId="1"/>
  </si>
  <si>
    <t>約１週間</t>
    <rPh sb="0" eb="1">
      <t>ヤク</t>
    </rPh>
    <rPh sb="2" eb="4">
      <t>シュウカン</t>
    </rPh>
    <phoneticPr fontId="1"/>
  </si>
  <si>
    <t>該当なし</t>
    <rPh sb="0" eb="2">
      <t>ガイトウ</t>
    </rPh>
    <phoneticPr fontId="1"/>
  </si>
  <si>
    <t>沖縄・北海道・離島</t>
    <rPh sb="0" eb="2">
      <t>オキナワ</t>
    </rPh>
    <rPh sb="3" eb="6">
      <t>ホッカイドウ</t>
    </rPh>
    <rPh sb="7" eb="9">
      <t>リトウ</t>
    </rPh>
    <phoneticPr fontId="1"/>
  </si>
  <si>
    <t>ホームページ：https://www.○○○</t>
    <phoneticPr fontId="1"/>
  </si>
  <si>
    <t xml:space="preserve">・輸送中の脱粒でクレームを受けたことがある
・収穫状況によっては在庫が増やせるかもしれない
</t>
    <rPh sb="1" eb="4">
      <t>ユソウチュウ</t>
    </rPh>
    <rPh sb="5" eb="6">
      <t>ダツ</t>
    </rPh>
    <rPh sb="6" eb="7">
      <t>ツブ</t>
    </rPh>
    <rPh sb="13" eb="14">
      <t>ウ</t>
    </rPh>
    <rPh sb="23" eb="27">
      <t>シュウカクジョウキョウ</t>
    </rPh>
    <rPh sb="32" eb="34">
      <t>ザイコ</t>
    </rPh>
    <rPh sb="35" eb="36">
      <t>フ</t>
    </rPh>
    <phoneticPr fontId="1"/>
  </si>
  <si>
    <t xml:space="preserve">・松本市の○○地区栽培
・長野県の令和３年度、○○品評会で銀賞を獲得
・オリジナルブランド○○として販売
・畑○○ha、年間○○kg、○○件栽培
・楽天/Amazon等で○○件販売
・創業10年、夫婦２人で作っている
・普段は直売所や知り合いに販売
・関東からわざわざ買いにこられるお客様もいる
・「美味しい」「また買う」などリピーターも多い
・朝〇時に収穫して、その日のうちに出荷まで対応
・農薬や肥料はなるべく使用しないで栽培している
・松本市のシャインマスカットを食べて、「美味しい」「嬉しい」と言って頂けるよう想いをこめて生産しています
</t>
    <rPh sb="1" eb="4">
      <t>マツモトシ</t>
    </rPh>
    <rPh sb="7" eb="9">
      <t>チク</t>
    </rPh>
    <rPh sb="9" eb="11">
      <t>サイバイ</t>
    </rPh>
    <rPh sb="13" eb="16">
      <t>ナガノケン</t>
    </rPh>
    <rPh sb="17" eb="19">
      <t>レイワ</t>
    </rPh>
    <rPh sb="20" eb="22">
      <t>ネンド</t>
    </rPh>
    <rPh sb="25" eb="28">
      <t>ヒンピョウカイ</t>
    </rPh>
    <rPh sb="29" eb="31">
      <t>ギンショウ</t>
    </rPh>
    <rPh sb="32" eb="34">
      <t>カクトク</t>
    </rPh>
    <rPh sb="50" eb="52">
      <t>ハンバイ</t>
    </rPh>
    <rPh sb="54" eb="55">
      <t>ハタケ</t>
    </rPh>
    <rPh sb="60" eb="62">
      <t>ネンカン</t>
    </rPh>
    <rPh sb="67" eb="70">
      <t>マルマルケン</t>
    </rPh>
    <rPh sb="70" eb="72">
      <t>サイバイ</t>
    </rPh>
    <rPh sb="83" eb="84">
      <t>ナド</t>
    </rPh>
    <rPh sb="92" eb="94">
      <t>ソウギョウ</t>
    </rPh>
    <rPh sb="96" eb="97">
      <t>ネン</t>
    </rPh>
    <rPh sb="98" eb="100">
      <t>フウフ</t>
    </rPh>
    <rPh sb="101" eb="102">
      <t>ニン</t>
    </rPh>
    <rPh sb="103" eb="104">
      <t>ツク</t>
    </rPh>
    <rPh sb="110" eb="112">
      <t>フダン</t>
    </rPh>
    <rPh sb="113" eb="116">
      <t>チョクバイジョ</t>
    </rPh>
    <rPh sb="117" eb="118">
      <t>シ</t>
    </rPh>
    <rPh sb="119" eb="120">
      <t>ア</t>
    </rPh>
    <rPh sb="122" eb="124">
      <t>ハンバイ</t>
    </rPh>
    <rPh sb="126" eb="128">
      <t>カントウ</t>
    </rPh>
    <rPh sb="134" eb="135">
      <t>カ</t>
    </rPh>
    <rPh sb="142" eb="144">
      <t>キャクサマ</t>
    </rPh>
    <rPh sb="150" eb="152">
      <t>オイ</t>
    </rPh>
    <rPh sb="158" eb="159">
      <t>カ</t>
    </rPh>
    <rPh sb="169" eb="170">
      <t>オオ</t>
    </rPh>
    <rPh sb="173" eb="174">
      <t>アサ</t>
    </rPh>
    <rPh sb="175" eb="176">
      <t>ジ</t>
    </rPh>
    <rPh sb="177" eb="179">
      <t>シュウカク</t>
    </rPh>
    <rPh sb="184" eb="185">
      <t>ヒ</t>
    </rPh>
    <rPh sb="189" eb="191">
      <t>シュッカ</t>
    </rPh>
    <rPh sb="193" eb="195">
      <t>タイオウ</t>
    </rPh>
    <rPh sb="197" eb="199">
      <t>ノウヤク</t>
    </rPh>
    <rPh sb="200" eb="202">
      <t>ヒリョウ</t>
    </rPh>
    <rPh sb="207" eb="209">
      <t>シヨウ</t>
    </rPh>
    <rPh sb="213" eb="215">
      <t>サイバイ</t>
    </rPh>
    <rPh sb="221" eb="224">
      <t>マツモトシ</t>
    </rPh>
    <rPh sb="235" eb="236">
      <t>タ</t>
    </rPh>
    <rPh sb="240" eb="242">
      <t>オイ</t>
    </rPh>
    <rPh sb="246" eb="247">
      <t>ウレ</t>
    </rPh>
    <rPh sb="251" eb="252">
      <t>イ</t>
    </rPh>
    <rPh sb="254" eb="255">
      <t>イタダ</t>
    </rPh>
    <rPh sb="259" eb="260">
      <t>オモ</t>
    </rPh>
    <rPh sb="265" eb="267">
      <t>セイサン</t>
    </rPh>
    <phoneticPr fontId="1"/>
  </si>
  <si>
    <t>松本市○○町の畑で生産している</t>
    <rPh sb="0" eb="3">
      <t>マツモトシ</t>
    </rPh>
    <rPh sb="5" eb="6">
      <t>マチ</t>
    </rPh>
    <rPh sb="7" eb="8">
      <t>ハタケ</t>
    </rPh>
    <rPh sb="9" eb="11">
      <t>セイサン</t>
    </rPh>
    <phoneticPr fontId="1"/>
  </si>
  <si>
    <t>必須</t>
    <rPh sb="0" eb="2">
      <t>ヒッス</t>
    </rPh>
    <phoneticPr fontId="1"/>
  </si>
  <si>
    <t>yyyy/mm/dd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</si>
</sst>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yyyy\-mm\-dd;@"/>
    <numFmt numFmtId="178" formatCode="[$-F800]dddd\,\ mmmm\ dd\,\ yyyy"/>
  </numFmts>
  <fonts count="22" x14ac:knownFonts="1">
    <font>
      <sz val="11"/>
      <color theme="1"/>
      <name val="游ゴシック"/>
      <family val="2"/>
      <charset val="128"/>
      <scheme val="minor"/>
    </font>
    <font>
      <sz val="6"/>
      <name val="游ゴシック"/>
      <family val="2"/>
      <charset val="128"/>
      <scheme val="minor"/>
    </font>
    <font>
      <sz val="10"/>
      <color indexed="8"/>
      <name val="ＭＳ Ｐゴシック"/>
      <family val="3"/>
    </font>
    <font>
      <b/>
      <sz val="11"/>
      <color theme="1"/>
      <name val="游ゴシック"/>
      <family val="3"/>
      <charset val="128"/>
      <scheme val="minor"/>
    </font>
    <font>
      <sz val="11"/>
      <color theme="1"/>
      <name val="メイリオ"/>
      <family val="3"/>
      <charset val="128"/>
    </font>
    <font>
      <sz val="20"/>
      <color theme="0"/>
      <name val="メイリオ"/>
      <family val="3"/>
      <charset val="128"/>
    </font>
    <font>
      <b/>
      <sz val="11"/>
      <color theme="1"/>
      <name val="メイリオ"/>
      <family val="3"/>
      <charset val="128"/>
    </font>
    <font>
      <sz val="10"/>
      <color theme="1"/>
      <name val="游ゴシック"/>
      <family val="2"/>
      <charset val="128"/>
      <scheme val="minor"/>
    </font>
    <font>
      <sz val="10"/>
      <color theme="1"/>
      <name val="游ゴシック"/>
      <family val="3"/>
      <charset val="128"/>
      <scheme val="minor"/>
    </font>
    <font>
      <sz val="9"/>
      <color theme="1"/>
      <name val="メイリオ"/>
      <family val="3"/>
      <charset val="128"/>
    </font>
    <font>
      <sz val="11"/>
      <color theme="1"/>
      <name val="游ゴシック"/>
      <family val="2"/>
      <charset val="128"/>
      <scheme val="minor"/>
    </font>
    <font>
      <sz val="10"/>
      <color theme="1"/>
      <name val="メイリオ"/>
      <family val="3"/>
      <charset val="128"/>
    </font>
    <font>
      <b/>
      <sz val="11"/>
      <name val="Calibri"/>
      <family val="2"/>
    </font>
    <font>
      <b/>
      <sz val="11"/>
      <name val="ＭＳ ゴシック"/>
      <family val="3"/>
      <charset val="128"/>
    </font>
    <font>
      <sz val="20"/>
      <color theme="0"/>
      <name val="游ゴシック"/>
      <family val="3"/>
      <charset val="128"/>
      <scheme val="minor"/>
    </font>
    <font>
      <sz val="6"/>
      <name val="ＭＳ Ｐゴシック"/>
      <family val="3"/>
      <charset val="128"/>
    </font>
    <font>
      <sz val="12"/>
      <color theme="1" tint="4.9989318521683403E-2"/>
      <name val="游ゴシック"/>
      <family val="3"/>
      <charset val="128"/>
    </font>
    <font>
      <sz val="6"/>
      <name val="游ゴシック"/>
      <family val="3"/>
      <charset val="128"/>
      <scheme val="minor"/>
    </font>
    <font>
      <u/>
      <sz val="11"/>
      <color theme="10"/>
      <name val="游ゴシック"/>
      <family val="2"/>
      <charset val="128"/>
      <scheme val="minor"/>
    </font>
    <font>
      <sz val="12"/>
      <name val="メイリオ"/>
      <family val="3"/>
      <charset val="128"/>
    </font>
    <font>
      <b/>
      <sz val="10"/>
      <color theme="1"/>
      <name val="游ゴシック"/>
      <family val="3"/>
      <charset val="128"/>
      <scheme val="minor"/>
    </font>
    <font>
      <sz val="9"/>
      <color rgb="FF000000"/>
      <name val="Meiryo UI"/>
      <family val="3"/>
      <charset val="128"/>
    </font>
  </fonts>
  <fills count="13">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D99795"/>
        <bgColor indexed="64"/>
      </patternFill>
    </fill>
    <fill>
      <patternFill patternType="solid">
        <fgColor rgb="FFC6CFEF"/>
        <bgColor indexed="64"/>
      </patternFill>
    </fill>
    <fill>
      <patternFill patternType="solid">
        <fgColor rgb="FFD9D9D9"/>
        <bgColor indexed="64"/>
      </patternFill>
    </fill>
    <fill>
      <patternFill patternType="solid">
        <fgColor theme="7" tint="0.79998168889431442"/>
        <bgColor indexed="64"/>
      </patternFill>
    </fill>
    <fill>
      <patternFill patternType="solid">
        <fgColor theme="1" tint="0.49998474074526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style="hair">
        <color indexed="64"/>
      </bottom>
      <diagonal/>
    </border>
    <border>
      <left style="hair">
        <color auto="1"/>
      </left>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auto="1"/>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auto="1"/>
      </right>
      <top style="hair">
        <color auto="1"/>
      </top>
      <bottom/>
      <diagonal/>
    </border>
    <border>
      <left style="thin">
        <color indexed="64"/>
      </left>
      <right style="thin">
        <color indexed="64"/>
      </right>
      <top style="hair">
        <color indexed="64"/>
      </top>
      <bottom style="thin">
        <color indexed="64"/>
      </bottom>
      <diagonal/>
    </border>
    <border>
      <left/>
      <right style="thin">
        <color auto="1"/>
      </right>
      <top style="hair">
        <color auto="1"/>
      </top>
      <bottom style="thin">
        <color auto="1"/>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38" fontId="2" fillId="0" borderId="0" applyNumberFormat="0" applyFill="0" applyAlignment="0" applyProtection="0">
      <alignment vertical="center" wrapText="1"/>
    </xf>
    <xf numFmtId="0" fontId="10" fillId="0" borderId="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38" fontId="10" fillId="0" borderId="0" applyFont="0" applyFill="0" applyBorder="0" applyAlignment="0" applyProtection="0">
      <alignment vertical="center"/>
    </xf>
  </cellStyleXfs>
  <cellXfs count="165">
    <xf numFmtId="0" fontId="0" fillId="0" borderId="0" xfId="0">
      <alignment vertical="center"/>
    </xf>
    <xf numFmtId="0" fontId="0" fillId="0" borderId="0" xfId="0" applyAlignment="1">
      <alignment horizontal="left" vertical="center"/>
    </xf>
    <xf numFmtId="0" fontId="6" fillId="3" borderId="4" xfId="0" applyFont="1" applyFill="1" applyBorder="1">
      <alignment vertical="center"/>
    </xf>
    <xf numFmtId="0" fontId="6" fillId="3" borderId="4" xfId="0" applyFont="1" applyFill="1" applyBorder="1" applyAlignment="1">
      <alignment vertical="center" wrapText="1"/>
    </xf>
    <xf numFmtId="0" fontId="6" fillId="3" borderId="10" xfId="0" applyFont="1" applyFill="1" applyBorder="1">
      <alignment vertical="center"/>
    </xf>
    <xf numFmtId="0" fontId="6" fillId="3" borderId="8" xfId="0" applyFont="1" applyFill="1" applyBorder="1">
      <alignment vertical="center"/>
    </xf>
    <xf numFmtId="0" fontId="6" fillId="4" borderId="4" xfId="0" applyFont="1" applyFill="1" applyBorder="1" applyAlignment="1">
      <alignment horizontal="center" vertical="center"/>
    </xf>
    <xf numFmtId="0" fontId="4" fillId="0" borderId="3" xfId="0" applyFont="1" applyBorder="1">
      <alignment vertical="center"/>
    </xf>
    <xf numFmtId="176" fontId="0" fillId="0" borderId="0" xfId="3" applyNumberFormat="1" applyFont="1">
      <alignment vertical="center"/>
    </xf>
    <xf numFmtId="0" fontId="4" fillId="0" borderId="4" xfId="0" applyFont="1" applyBorder="1">
      <alignment vertical="center"/>
    </xf>
    <xf numFmtId="0" fontId="4" fillId="5" borderId="4" xfId="0" applyFont="1" applyFill="1" applyBorder="1">
      <alignment vertical="center"/>
    </xf>
    <xf numFmtId="0" fontId="4" fillId="0" borderId="1" xfId="0" applyFont="1" applyBorder="1" applyAlignment="1">
      <alignment horizontal="right" vertical="center"/>
    </xf>
    <xf numFmtId="0" fontId="4" fillId="0" borderId="12" xfId="0" applyFont="1" applyBorder="1" applyAlignment="1">
      <alignment vertical="center" shrinkToFit="1"/>
    </xf>
    <xf numFmtId="0" fontId="4" fillId="0" borderId="6" xfId="0" applyFont="1" applyBorder="1" applyAlignment="1">
      <alignment vertical="center" shrinkToFit="1"/>
    </xf>
    <xf numFmtId="0" fontId="4" fillId="0" borderId="11" xfId="0" applyFont="1" applyBorder="1" applyAlignment="1">
      <alignment vertical="center" shrinkToFit="1"/>
    </xf>
    <xf numFmtId="0" fontId="4" fillId="0" borderId="11" xfId="0" applyFont="1" applyBorder="1">
      <alignment vertical="center"/>
    </xf>
    <xf numFmtId="0" fontId="0" fillId="6" borderId="0" xfId="0" applyFill="1">
      <alignment vertical="center"/>
    </xf>
    <xf numFmtId="0" fontId="0" fillId="7" borderId="0" xfId="0" applyFill="1">
      <alignment vertical="center"/>
    </xf>
    <xf numFmtId="0" fontId="0" fillId="3" borderId="0" xfId="0" applyFill="1">
      <alignment vertical="center"/>
    </xf>
    <xf numFmtId="0" fontId="0" fillId="0" borderId="0" xfId="0" applyAlignment="1">
      <alignment vertical="center" wrapText="1"/>
    </xf>
    <xf numFmtId="0" fontId="0" fillId="5" borderId="0" xfId="0" applyFill="1">
      <alignment vertical="center"/>
    </xf>
    <xf numFmtId="177" fontId="0" fillId="0" borderId="0" xfId="0" applyNumberFormat="1">
      <alignment vertical="center"/>
    </xf>
    <xf numFmtId="0" fontId="6" fillId="3" borderId="9" xfId="0" applyFont="1" applyFill="1" applyBorder="1" applyAlignment="1">
      <alignment horizontal="left" vertical="center"/>
    </xf>
    <xf numFmtId="0" fontId="6" fillId="3" borderId="4" xfId="0" applyFont="1" applyFill="1" applyBorder="1" applyAlignment="1">
      <alignment vertical="center" shrinkToFit="1"/>
    </xf>
    <xf numFmtId="0" fontId="12" fillId="8" borderId="0" xfId="0" applyFont="1" applyFill="1" applyAlignment="1"/>
    <xf numFmtId="0" fontId="12" fillId="0" borderId="0" xfId="0" applyFont="1" applyAlignment="1"/>
    <xf numFmtId="0" fontId="12" fillId="9" borderId="0" xfId="0" applyFont="1" applyFill="1" applyAlignment="1"/>
    <xf numFmtId="0" fontId="12" fillId="10" borderId="0" xfId="0" applyFont="1" applyFill="1" applyAlignment="1"/>
    <xf numFmtId="0" fontId="0" fillId="0" borderId="0" xfId="0" applyAlignment="1"/>
    <xf numFmtId="0" fontId="13" fillId="0" borderId="0" xfId="0" applyFont="1" applyAlignment="1"/>
    <xf numFmtId="0" fontId="0" fillId="0" borderId="0" xfId="0" applyAlignment="1">
      <alignment horizontal="right" vertical="center"/>
    </xf>
    <xf numFmtId="0" fontId="0" fillId="11" borderId="0" xfId="0" applyFill="1">
      <alignment vertical="center"/>
    </xf>
    <xf numFmtId="0" fontId="3" fillId="4" borderId="16" xfId="0" applyFont="1" applyFill="1" applyBorder="1" applyAlignment="1">
      <alignment horizontal="center" vertical="center"/>
    </xf>
    <xf numFmtId="0" fontId="0" fillId="3" borderId="10" xfId="0" applyFill="1" applyBorder="1" applyAlignment="1">
      <alignment vertical="center" shrinkToFit="1"/>
    </xf>
    <xf numFmtId="0" fontId="0" fillId="11" borderId="17" xfId="0" applyFill="1" applyBorder="1">
      <alignment vertical="center"/>
    </xf>
    <xf numFmtId="0" fontId="0" fillId="3" borderId="18" xfId="0" applyFill="1" applyBorder="1" applyAlignment="1">
      <alignment vertical="center" shrinkToFit="1"/>
    </xf>
    <xf numFmtId="0" fontId="0" fillId="11" borderId="19" xfId="0" applyFill="1" applyBorder="1">
      <alignment vertical="center"/>
    </xf>
    <xf numFmtId="0" fontId="0" fillId="0" borderId="19" xfId="0" applyBorder="1">
      <alignment vertical="center"/>
    </xf>
    <xf numFmtId="0" fontId="0" fillId="3" borderId="20" xfId="0" applyFill="1" applyBorder="1" applyAlignment="1">
      <alignment vertical="center" shrinkToFit="1"/>
    </xf>
    <xf numFmtId="0" fontId="0" fillId="0" borderId="21" xfId="0" applyBorder="1">
      <alignment vertical="center"/>
    </xf>
    <xf numFmtId="0" fontId="0" fillId="0" borderId="19" xfId="0" applyBorder="1" applyAlignment="1">
      <alignment horizontal="center" vertical="center"/>
    </xf>
    <xf numFmtId="0" fontId="0" fillId="3" borderId="22" xfId="0" applyFill="1" applyBorder="1" applyAlignment="1">
      <alignment vertical="center" shrinkToFit="1"/>
    </xf>
    <xf numFmtId="0" fontId="0" fillId="0" borderId="23" xfId="0" applyBorder="1" applyAlignment="1">
      <alignment horizontal="center" vertical="center"/>
    </xf>
    <xf numFmtId="0" fontId="0" fillId="3" borderId="4" xfId="0" applyFill="1" applyBorder="1" applyAlignment="1">
      <alignment vertical="center" shrinkToFit="1"/>
    </xf>
    <xf numFmtId="0" fontId="0" fillId="0" borderId="3" xfId="0" applyBorder="1">
      <alignment vertical="center"/>
    </xf>
    <xf numFmtId="0" fontId="0" fillId="3" borderId="26" xfId="0" applyFill="1" applyBorder="1" applyAlignment="1">
      <alignment vertical="center" shrinkToFit="1"/>
    </xf>
    <xf numFmtId="0" fontId="0" fillId="11" borderId="27" xfId="0" applyFill="1" applyBorder="1">
      <alignment vertical="center"/>
    </xf>
    <xf numFmtId="0" fontId="0" fillId="0" borderId="23" xfId="0" applyBorder="1">
      <alignment vertical="center"/>
    </xf>
    <xf numFmtId="0" fontId="10" fillId="4" borderId="4" xfId="2" applyFill="1" applyBorder="1" applyAlignment="1">
      <alignment vertical="center" textRotation="255"/>
    </xf>
    <xf numFmtId="0" fontId="10" fillId="3" borderId="4" xfId="2" applyFill="1" applyBorder="1" applyAlignment="1">
      <alignment vertical="center" shrinkToFit="1"/>
    </xf>
    <xf numFmtId="0" fontId="10" fillId="0" borderId="3" xfId="2" applyBorder="1">
      <alignment vertical="center"/>
    </xf>
    <xf numFmtId="0" fontId="0" fillId="3" borderId="10" xfId="0" applyFill="1" applyBorder="1" applyAlignment="1">
      <alignment horizontal="left" vertical="center" indent="1" shrinkToFit="1"/>
    </xf>
    <xf numFmtId="0" fontId="0" fillId="0" borderId="17" xfId="0" applyBorder="1">
      <alignment vertical="center"/>
    </xf>
    <xf numFmtId="0" fontId="0" fillId="3" borderId="18" xfId="0" applyFill="1" applyBorder="1" applyAlignment="1">
      <alignment horizontal="left" vertical="center" indent="1" shrinkToFit="1"/>
    </xf>
    <xf numFmtId="0" fontId="0" fillId="3" borderId="20" xfId="0" applyFill="1" applyBorder="1" applyAlignment="1">
      <alignment horizontal="left" vertical="center" indent="1" shrinkToFit="1"/>
    </xf>
    <xf numFmtId="0" fontId="0" fillId="3" borderId="22" xfId="0" applyFill="1" applyBorder="1" applyAlignment="1">
      <alignment horizontal="left" vertical="center" indent="1" shrinkToFit="1"/>
    </xf>
    <xf numFmtId="0" fontId="10" fillId="3" borderId="4" xfId="2" applyFill="1" applyBorder="1" applyAlignment="1">
      <alignment horizontal="left" vertical="center" indent="1" shrinkToFit="1"/>
    </xf>
    <xf numFmtId="0" fontId="0" fillId="3" borderId="4" xfId="0" applyFill="1" applyBorder="1" applyAlignment="1">
      <alignment horizontal="left" vertical="center" indent="1" shrinkToFit="1"/>
    </xf>
    <xf numFmtId="0" fontId="0" fillId="3" borderId="26" xfId="0" applyFill="1" applyBorder="1" applyAlignment="1">
      <alignment horizontal="left" vertical="center" indent="1" shrinkToFit="1"/>
    </xf>
    <xf numFmtId="0" fontId="0" fillId="0" borderId="27" xfId="0" applyBorder="1">
      <alignment vertical="center"/>
    </xf>
    <xf numFmtId="0" fontId="18" fillId="11" borderId="23" xfId="4" applyFill="1" applyBorder="1">
      <alignment vertical="center"/>
    </xf>
    <xf numFmtId="0" fontId="18" fillId="0" borderId="19" xfId="4" applyBorder="1">
      <alignment vertical="center"/>
    </xf>
    <xf numFmtId="0" fontId="4" fillId="6" borderId="3" xfId="0" applyFont="1" applyFill="1" applyBorder="1">
      <alignment vertical="center"/>
    </xf>
    <xf numFmtId="38" fontId="4" fillId="6" borderId="1" xfId="5" applyFont="1" applyFill="1" applyBorder="1" applyAlignment="1">
      <alignment vertical="center"/>
    </xf>
    <xf numFmtId="38" fontId="4" fillId="6" borderId="2" xfId="5" applyFont="1" applyFill="1" applyBorder="1" applyAlignment="1">
      <alignment vertical="center"/>
    </xf>
    <xf numFmtId="0" fontId="18" fillId="0" borderId="21" xfId="4" applyBorder="1">
      <alignment vertical="center"/>
    </xf>
    <xf numFmtId="0" fontId="7" fillId="11" borderId="21" xfId="0" applyFont="1" applyFill="1" applyBorder="1" applyAlignment="1">
      <alignment horizontal="left" vertical="center"/>
    </xf>
    <xf numFmtId="0" fontId="7" fillId="11" borderId="19" xfId="0" applyFont="1" applyFill="1" applyBorder="1" applyAlignment="1">
      <alignment horizontal="left" vertical="center" wrapText="1"/>
    </xf>
    <xf numFmtId="0" fontId="7" fillId="11" borderId="28" xfId="0" applyFont="1" applyFill="1" applyBorder="1" applyAlignment="1">
      <alignment horizontal="left" vertical="center" wrapText="1"/>
    </xf>
    <xf numFmtId="0" fontId="7" fillId="11" borderId="22" xfId="0" applyFont="1" applyFill="1" applyBorder="1" applyAlignment="1">
      <alignment horizontal="left" vertical="center" wrapText="1"/>
    </xf>
    <xf numFmtId="0" fontId="0" fillId="0" borderId="13" xfId="0" applyBorder="1" applyAlignment="1">
      <alignment vertical="center" wrapText="1"/>
    </xf>
    <xf numFmtId="14" fontId="4" fillId="3" borderId="1" xfId="0" applyNumberFormat="1" applyFont="1" applyFill="1" applyBorder="1" applyAlignment="1">
      <alignment horizontal="center" vertical="center"/>
    </xf>
    <xf numFmtId="14" fontId="4" fillId="3" borderId="2" xfId="0" applyNumberFormat="1" applyFont="1" applyFill="1" applyBorder="1" applyAlignment="1">
      <alignment horizontal="right" vertical="center"/>
    </xf>
    <xf numFmtId="14" fontId="4" fillId="3" borderId="2" xfId="0" applyNumberFormat="1" applyFont="1" applyFill="1" applyBorder="1" applyAlignment="1">
      <alignment horizontal="center" vertical="center"/>
    </xf>
    <xf numFmtId="14" fontId="4" fillId="3" borderId="3" xfId="0" applyNumberFormat="1" applyFont="1" applyFill="1" applyBorder="1">
      <alignment vertical="center"/>
    </xf>
    <xf numFmtId="14" fontId="4" fillId="3" borderId="2" xfId="0" applyNumberFormat="1" applyFont="1" applyFill="1" applyBorder="1">
      <alignment vertical="center"/>
    </xf>
    <xf numFmtId="14" fontId="0" fillId="0" borderId="13" xfId="0" applyNumberFormat="1" applyBorder="1" applyAlignment="1">
      <alignment horizontal="right" vertical="center" wrapText="1"/>
    </xf>
    <xf numFmtId="0" fontId="4" fillId="0" borderId="0" xfId="0" applyFont="1" applyAlignment="1">
      <alignment horizontal="right" vertical="center"/>
    </xf>
    <xf numFmtId="0" fontId="6" fillId="3" borderId="29" xfId="0" applyFont="1" applyFill="1" applyBorder="1">
      <alignment vertical="center"/>
    </xf>
    <xf numFmtId="0" fontId="4" fillId="0" borderId="4" xfId="0" applyFont="1" applyBorder="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4" fillId="0" borderId="2" xfId="0" applyFont="1" applyBorder="1">
      <alignment vertical="center"/>
    </xf>
    <xf numFmtId="0" fontId="4" fillId="0" borderId="4"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xf>
    <xf numFmtId="0" fontId="4" fillId="0" borderId="9" xfId="0" applyFont="1" applyBorder="1" applyAlignment="1">
      <alignment horizontal="center" vertical="center"/>
    </xf>
    <xf numFmtId="0" fontId="6" fillId="5" borderId="30" xfId="0" applyFont="1" applyFill="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vertical="center" wrapText="1"/>
    </xf>
    <xf numFmtId="0" fontId="0" fillId="11" borderId="18" xfId="0" applyFill="1" applyBorder="1">
      <alignment vertical="center"/>
    </xf>
    <xf numFmtId="0" fontId="0" fillId="11" borderId="19" xfId="0" applyFill="1" applyBorder="1" applyAlignment="1">
      <alignment horizontal="left" vertical="center"/>
    </xf>
    <xf numFmtId="0" fontId="0" fillId="11" borderId="23" xfId="0" applyFill="1" applyBorder="1">
      <alignment vertical="center"/>
    </xf>
    <xf numFmtId="0" fontId="0" fillId="4" borderId="24" xfId="0" applyFill="1" applyBorder="1" applyAlignment="1">
      <alignment horizontal="center" vertical="center" textRotation="255"/>
    </xf>
    <xf numFmtId="0" fontId="0" fillId="4" borderId="25" xfId="0" applyFill="1" applyBorder="1" applyAlignment="1">
      <alignment horizontal="center" vertical="center" textRotation="255"/>
    </xf>
    <xf numFmtId="0" fontId="14" fillId="2" borderId="0" xfId="0" applyFont="1" applyFill="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0" fillId="4" borderId="7" xfId="0" applyFill="1" applyBorder="1" applyAlignment="1">
      <alignment horizontal="center" vertical="center" textRotation="255"/>
    </xf>
    <xf numFmtId="0" fontId="0" fillId="4" borderId="8" xfId="0" applyFill="1" applyBorder="1" applyAlignment="1">
      <alignment horizontal="center" vertical="center" textRotation="255"/>
    </xf>
    <xf numFmtId="0" fontId="0" fillId="4" borderId="9" xfId="0" applyFill="1" applyBorder="1" applyAlignment="1">
      <alignment horizontal="center" vertical="center" textRotation="255"/>
    </xf>
    <xf numFmtId="0" fontId="0" fillId="4" borderId="14" xfId="0" applyFill="1" applyBorder="1" applyAlignment="1">
      <alignment horizontal="center" vertical="center" textRotation="255"/>
    </xf>
    <xf numFmtId="0" fontId="0" fillId="3" borderId="7"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9" xfId="0" applyFill="1" applyBorder="1" applyAlignment="1">
      <alignment horizontal="left" vertical="center" shrinkToFit="1"/>
    </xf>
    <xf numFmtId="0" fontId="0" fillId="0" borderId="0" xfId="0" applyAlignment="1">
      <alignment horizontal="left" vertical="center" wrapText="1"/>
    </xf>
    <xf numFmtId="0" fontId="0" fillId="0" borderId="4" xfId="0" applyBorder="1" applyAlignment="1">
      <alignment horizontal="left" vertical="center"/>
    </xf>
    <xf numFmtId="0" fontId="4" fillId="5" borderId="4" xfId="0" applyFont="1" applyFill="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left" vertical="top"/>
    </xf>
    <xf numFmtId="9" fontId="4" fillId="0" borderId="29" xfId="0" applyNumberFormat="1" applyFont="1" applyBorder="1" applyAlignment="1">
      <alignment horizontal="left" vertical="top"/>
    </xf>
    <xf numFmtId="0" fontId="4" fillId="0" borderId="29" xfId="0" applyFont="1" applyBorder="1" applyAlignment="1">
      <alignment horizontal="left" vertical="top"/>
    </xf>
    <xf numFmtId="0" fontId="6" fillId="3" borderId="7" xfId="0" applyFont="1" applyFill="1" applyBorder="1" applyAlignment="1">
      <alignment horizontal="left" vertical="center"/>
    </xf>
    <xf numFmtId="0" fontId="6" fillId="3" borderId="9" xfId="0" applyFont="1" applyFill="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12" borderId="1" xfId="0" applyFont="1" applyFill="1" applyBorder="1" applyAlignment="1">
      <alignment horizontal="left" vertical="top"/>
    </xf>
    <xf numFmtId="0" fontId="4" fillId="12" borderId="2" xfId="0" applyFont="1" applyFill="1" applyBorder="1" applyAlignment="1">
      <alignment horizontal="left" vertical="top"/>
    </xf>
    <xf numFmtId="0" fontId="4" fillId="12" borderId="3" xfId="0" applyFont="1" applyFill="1" applyBorder="1" applyAlignment="1">
      <alignment horizontal="left" vertical="top"/>
    </xf>
    <xf numFmtId="0" fontId="4" fillId="0" borderId="12"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9" fontId="4" fillId="6" borderId="2" xfId="3" applyFont="1" applyFill="1" applyBorder="1" applyAlignment="1">
      <alignment horizontal="center" vertical="center"/>
    </xf>
    <xf numFmtId="9" fontId="4" fillId="6" borderId="3" xfId="3" applyFont="1"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38" fontId="4" fillId="6" borderId="2" xfId="5" applyFont="1" applyFill="1" applyBorder="1" applyAlignment="1">
      <alignment horizontal="center" vertical="center"/>
    </xf>
    <xf numFmtId="0" fontId="4" fillId="12" borderId="1" xfId="0" applyFont="1" applyFill="1" applyBorder="1" applyAlignment="1">
      <alignment horizontal="left" vertical="center"/>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178" fontId="4" fillId="0" borderId="4" xfId="0" applyNumberFormat="1" applyFont="1" applyBorder="1" applyAlignment="1">
      <alignment horizontal="center" vertical="center"/>
    </xf>
    <xf numFmtId="0" fontId="4" fillId="5" borderId="4" xfId="0" applyFont="1" applyFill="1" applyBorder="1" applyAlignment="1">
      <alignment horizontal="left" vertical="center" wrapText="1"/>
    </xf>
    <xf numFmtId="0" fontId="4" fillId="5" borderId="4" xfId="0" applyFont="1" applyFill="1" applyBorder="1" applyAlignment="1">
      <alignment horizontal="left" vertical="center"/>
    </xf>
    <xf numFmtId="0" fontId="4" fillId="0" borderId="4" xfId="2" applyFont="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xf>
    <xf numFmtId="14" fontId="11" fillId="5" borderId="1" xfId="0" applyNumberFormat="1" applyFont="1" applyFill="1" applyBorder="1" applyAlignment="1">
      <alignment horizontal="center" vertical="center"/>
    </xf>
    <xf numFmtId="14" fontId="11" fillId="5" borderId="2" xfId="0" applyNumberFormat="1" applyFont="1" applyFill="1" applyBorder="1" applyAlignment="1">
      <alignment horizontal="center" vertical="center"/>
    </xf>
    <xf numFmtId="14" fontId="11" fillId="5" borderId="3"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0" fontId="5" fillId="2" borderId="0" xfId="0" applyFont="1" applyFill="1" applyAlignment="1">
      <alignment horizontal="center" vertical="center"/>
    </xf>
    <xf numFmtId="0" fontId="19" fillId="6" borderId="14" xfId="0" applyFont="1" applyFill="1" applyBorder="1" applyAlignment="1">
      <alignment horizontal="center" vertical="center"/>
    </xf>
    <xf numFmtId="0" fontId="19" fillId="6" borderId="15" xfId="0" applyFont="1" applyFill="1" applyBorder="1" applyAlignment="1">
      <alignment horizontal="center" vertical="center"/>
    </xf>
    <xf numFmtId="0" fontId="19" fillId="6" borderId="16" xfId="0" applyFont="1" applyFill="1" applyBorder="1" applyAlignment="1">
      <alignment horizontal="center" vertical="center"/>
    </xf>
    <xf numFmtId="0" fontId="6" fillId="4" borderId="4" xfId="0" applyFont="1" applyFill="1" applyBorder="1" applyAlignment="1">
      <alignment horizontal="center" vertical="center"/>
    </xf>
    <xf numFmtId="38" fontId="4" fillId="0" borderId="4" xfId="5" applyFont="1" applyBorder="1" applyAlignment="1">
      <alignment horizontal="center" vertical="center"/>
    </xf>
    <xf numFmtId="0" fontId="11" fillId="0" borderId="4" xfId="0" applyFont="1" applyBorder="1" applyAlignment="1">
      <alignment horizontal="left" vertical="top" wrapText="1"/>
    </xf>
    <xf numFmtId="0" fontId="4" fillId="0" borderId="0" xfId="0" applyFont="1" applyAlignment="1">
      <alignment horizontal="center" vertical="center"/>
    </xf>
    <xf numFmtId="0" fontId="4" fillId="0" borderId="4" xfId="0" applyFont="1" applyBorder="1" applyAlignment="1">
      <alignment horizontal="left" vertical="top" wrapText="1"/>
    </xf>
  </cellXfs>
  <cellStyles count="6">
    <cellStyle name="パーセント" xfId="3" builtinId="5"/>
    <cellStyle name="ハイパーリンク" xfId="4" builtinId="8"/>
    <cellStyle name="桁区切り" xfId="5" builtinId="6"/>
    <cellStyle name="標準" xfId="0" builtinId="0"/>
    <cellStyle name="標準 2" xfId="1"/>
    <cellStyle name="標準 4" xfId="2"/>
  </cellStyles>
  <dxfs count="4">
    <dxf>
      <fill>
        <patternFill>
          <bgColor theme="1" tint="0.34998626667073579"/>
        </patternFill>
      </fill>
    </dxf>
    <dxf>
      <fill>
        <patternFill>
          <bgColor theme="1" tint="0.34998626667073579"/>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24</xdr:row>
          <xdr:rowOff>9525</xdr:rowOff>
        </xdr:from>
        <xdr:to>
          <xdr:col>2</xdr:col>
          <xdr:colOff>285750</xdr:colOff>
          <xdr:row>24</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9525</xdr:rowOff>
        </xdr:from>
        <xdr:to>
          <xdr:col>2</xdr:col>
          <xdr:colOff>295275</xdr:colOff>
          <xdr:row>25</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9525</xdr:rowOff>
        </xdr:from>
        <xdr:to>
          <xdr:col>2</xdr:col>
          <xdr:colOff>295275</xdr:colOff>
          <xdr:row>28</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9525</xdr:rowOff>
        </xdr:from>
        <xdr:to>
          <xdr:col>2</xdr:col>
          <xdr:colOff>295275</xdr:colOff>
          <xdr:row>26</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19050</xdr:rowOff>
        </xdr:from>
        <xdr:to>
          <xdr:col>2</xdr:col>
          <xdr:colOff>295275</xdr:colOff>
          <xdr:row>27</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14</xdr:col>
      <xdr:colOff>57149</xdr:colOff>
      <xdr:row>4</xdr:row>
      <xdr:rowOff>200024</xdr:rowOff>
    </xdr:from>
    <xdr:ext cx="3143251" cy="779059"/>
    <xdr:sp macro="" textlink="">
      <xdr:nvSpPr>
        <xdr:cNvPr id="2" name="テキスト ボックス 1">
          <a:extLst>
            <a:ext uri="{FF2B5EF4-FFF2-40B4-BE49-F238E27FC236}">
              <a16:creationId xmlns:a16="http://schemas.microsoft.com/office/drawing/2014/main" id="{3B4941BA-414F-E1A4-6555-9904FFA05A0D}"/>
            </a:ext>
          </a:extLst>
        </xdr:cNvPr>
        <xdr:cNvSpPr txBox="1"/>
      </xdr:nvSpPr>
      <xdr:spPr>
        <a:xfrm>
          <a:off x="8143874" y="1304924"/>
          <a:ext cx="3143251" cy="779059"/>
        </a:xfrm>
        <a:prstGeom prst="rect">
          <a:avLst/>
        </a:prstGeom>
        <a:solidFill>
          <a:schemeClr val="accent4">
            <a:lumMod val="40000"/>
            <a:lumOff val="6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t>黄色部分は入力不要です。</a:t>
          </a:r>
          <a:endParaRPr kumimoji="1" lang="en-US" altLang="ja-JP" sz="1600" b="1"/>
        </a:p>
        <a:p>
          <a:r>
            <a:rPr kumimoji="1" lang="en-US" altLang="ja-JP" sz="1600"/>
            <a:t>※</a:t>
          </a:r>
          <a:r>
            <a:rPr kumimoji="1" lang="ja-JP" altLang="en-US" sz="1600"/>
            <a:t>事務局で入力致します</a:t>
          </a:r>
        </a:p>
      </xdr:txBody>
    </xdr:sp>
    <xdr:clientData/>
  </xdr:oneCellAnchor>
  <xdr:oneCellAnchor>
    <xdr:from>
      <xdr:col>0</xdr:col>
      <xdr:colOff>66675</xdr:colOff>
      <xdr:row>0</xdr:row>
      <xdr:rowOff>76200</xdr:rowOff>
    </xdr:from>
    <xdr:ext cx="714375" cy="607346"/>
    <xdr:sp macro="" textlink="">
      <xdr:nvSpPr>
        <xdr:cNvPr id="3" name="テキスト ボックス 2">
          <a:extLst>
            <a:ext uri="{FF2B5EF4-FFF2-40B4-BE49-F238E27FC236}">
              <a16:creationId xmlns:a16="http://schemas.microsoft.com/office/drawing/2014/main" id="{2E3246E2-5901-4163-812E-1D269D6F6C4D}"/>
            </a:ext>
          </a:extLst>
        </xdr:cNvPr>
        <xdr:cNvSpPr txBox="1"/>
      </xdr:nvSpPr>
      <xdr:spPr>
        <a:xfrm>
          <a:off x="66675" y="76200"/>
          <a:ext cx="714375" cy="607346"/>
        </a:xfrm>
        <a:prstGeom prst="rect">
          <a:avLst/>
        </a:prstGeom>
        <a:solidFill>
          <a:schemeClr val="accent4">
            <a:lumMod val="40000"/>
            <a:lumOff val="6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b="1"/>
            <a:t>例</a:t>
          </a:r>
        </a:p>
      </xdr:txBody>
    </xdr:sp>
    <xdr:clientData/>
  </xdr:oneCellAnchor>
  <xdr:oneCellAnchor>
    <xdr:from>
      <xdr:col>14</xdr:col>
      <xdr:colOff>19049</xdr:colOff>
      <xdr:row>11</xdr:row>
      <xdr:rowOff>1333499</xdr:rowOff>
    </xdr:from>
    <xdr:ext cx="3238501" cy="779059"/>
    <xdr:sp macro="" textlink="">
      <xdr:nvSpPr>
        <xdr:cNvPr id="4" name="テキスト ボックス 3">
          <a:extLst>
            <a:ext uri="{FF2B5EF4-FFF2-40B4-BE49-F238E27FC236}">
              <a16:creationId xmlns:a16="http://schemas.microsoft.com/office/drawing/2014/main" id="{A3A40256-15A1-4F44-BD68-6D0A6A4F4DE4}"/>
            </a:ext>
          </a:extLst>
        </xdr:cNvPr>
        <xdr:cNvSpPr txBox="1"/>
      </xdr:nvSpPr>
      <xdr:spPr>
        <a:xfrm>
          <a:off x="8105774" y="5000624"/>
          <a:ext cx="3238501" cy="779059"/>
        </a:xfrm>
        <a:prstGeom prst="rect">
          <a:avLst/>
        </a:prstGeom>
        <a:solidFill>
          <a:schemeClr val="accent4">
            <a:lumMod val="40000"/>
            <a:lumOff val="6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生産のこだわり、想い、</a:t>
          </a:r>
          <a:r>
            <a:rPr kumimoji="1" lang="en-US" altLang="ja-JP" sz="1600"/>
            <a:t>PR</a:t>
          </a:r>
          <a:r>
            <a:rPr kumimoji="1" lang="ja-JP" altLang="en-US" sz="1600"/>
            <a:t>出来る点を教えて下さい</a:t>
          </a:r>
        </a:p>
      </xdr:txBody>
    </xdr:sp>
    <xdr:clientData/>
  </xdr:oneCellAnchor>
  <xdr:oneCellAnchor>
    <xdr:from>
      <xdr:col>14</xdr:col>
      <xdr:colOff>19049</xdr:colOff>
      <xdr:row>15</xdr:row>
      <xdr:rowOff>104774</xdr:rowOff>
    </xdr:from>
    <xdr:ext cx="3238501" cy="779059"/>
    <xdr:sp macro="" textlink="">
      <xdr:nvSpPr>
        <xdr:cNvPr id="5" name="テキスト ボックス 4">
          <a:extLst>
            <a:ext uri="{FF2B5EF4-FFF2-40B4-BE49-F238E27FC236}">
              <a16:creationId xmlns:a16="http://schemas.microsoft.com/office/drawing/2014/main" id="{13D726F0-68B9-4A36-8648-6F0267C2AE26}"/>
            </a:ext>
          </a:extLst>
        </xdr:cNvPr>
        <xdr:cNvSpPr txBox="1"/>
      </xdr:nvSpPr>
      <xdr:spPr>
        <a:xfrm>
          <a:off x="8105774" y="8553449"/>
          <a:ext cx="3238501" cy="779059"/>
        </a:xfrm>
        <a:prstGeom prst="rect">
          <a:avLst/>
        </a:prstGeom>
        <a:solidFill>
          <a:schemeClr val="accent4">
            <a:lumMod val="40000"/>
            <a:lumOff val="6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終了日は余裕を持った日付を入力ください。</a:t>
          </a:r>
          <a:endParaRPr kumimoji="1" lang="en-US" altLang="ja-JP" sz="1600"/>
        </a:p>
      </xdr:txBody>
    </xdr:sp>
    <xdr:clientData/>
  </xdr:oneCellAnchor>
  <xdr:oneCellAnchor>
    <xdr:from>
      <xdr:col>13</xdr:col>
      <xdr:colOff>400049</xdr:colOff>
      <xdr:row>31</xdr:row>
      <xdr:rowOff>209549</xdr:rowOff>
    </xdr:from>
    <xdr:ext cx="3238501" cy="779059"/>
    <xdr:sp macro="" textlink="">
      <xdr:nvSpPr>
        <xdr:cNvPr id="7" name="テキスト ボックス 6">
          <a:extLst>
            <a:ext uri="{FF2B5EF4-FFF2-40B4-BE49-F238E27FC236}">
              <a16:creationId xmlns:a16="http://schemas.microsoft.com/office/drawing/2014/main" id="{1C70D314-FCEF-4AA1-A730-DB306B1E0393}"/>
            </a:ext>
          </a:extLst>
        </xdr:cNvPr>
        <xdr:cNvSpPr txBox="1"/>
      </xdr:nvSpPr>
      <xdr:spPr>
        <a:xfrm>
          <a:off x="8010524" y="13877924"/>
          <a:ext cx="3238501" cy="779059"/>
        </a:xfrm>
        <a:prstGeom prst="rect">
          <a:avLst/>
        </a:prstGeom>
        <a:solidFill>
          <a:schemeClr val="accent4">
            <a:lumMod val="40000"/>
            <a:lumOff val="6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地場産品基準ごとの必要確認シートを参照して記入ください。</a:t>
          </a:r>
          <a:endParaRPr kumimoji="1" lang="en-US" altLang="ja-JP" sz="16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E54"/>
  <sheetViews>
    <sheetView view="pageBreakPreview" zoomScaleNormal="115" zoomScaleSheetLayoutView="100" workbookViewId="0">
      <selection activeCell="F15" sqref="F15"/>
    </sheetView>
  </sheetViews>
  <sheetFormatPr defaultRowHeight="18.75" x14ac:dyDescent="0.4"/>
  <cols>
    <col min="1" max="1" width="5.125" customWidth="1"/>
    <col min="2" max="2" width="25.375" bestFit="1" customWidth="1"/>
    <col min="3" max="3" width="56.625" customWidth="1"/>
    <col min="4" max="4" width="2.25" customWidth="1"/>
  </cols>
  <sheetData>
    <row r="1" spans="1:5" ht="18" customHeight="1" x14ac:dyDescent="0.4">
      <c r="C1" s="30" t="s">
        <v>404</v>
      </c>
    </row>
    <row r="2" spans="1:5" ht="33" x14ac:dyDescent="0.4">
      <c r="A2" s="95" t="s">
        <v>403</v>
      </c>
      <c r="B2" s="95"/>
      <c r="C2" s="95"/>
    </row>
    <row r="3" spans="1:5" ht="7.5" customHeight="1" x14ac:dyDescent="0.4"/>
    <row r="4" spans="1:5" ht="18" customHeight="1" x14ac:dyDescent="0.4">
      <c r="B4" t="s">
        <v>394</v>
      </c>
    </row>
    <row r="5" spans="1:5" ht="18" customHeight="1" x14ac:dyDescent="0.4">
      <c r="B5" s="105" t="s">
        <v>398</v>
      </c>
      <c r="C5" s="105"/>
    </row>
    <row r="6" spans="1:5" ht="18" customHeight="1" x14ac:dyDescent="0.4">
      <c r="B6" s="105"/>
      <c r="C6" s="105"/>
    </row>
    <row r="7" spans="1:5" ht="18" customHeight="1" x14ac:dyDescent="0.4">
      <c r="B7" s="70"/>
      <c r="C7" s="76" t="s">
        <v>405</v>
      </c>
      <c r="E7" s="31"/>
    </row>
    <row r="8" spans="1:5" x14ac:dyDescent="0.4">
      <c r="A8" s="96" t="s">
        <v>78</v>
      </c>
      <c r="B8" s="97"/>
      <c r="C8" s="32" t="s">
        <v>341</v>
      </c>
    </row>
    <row r="9" spans="1:5" ht="21.95" customHeight="1" x14ac:dyDescent="0.4">
      <c r="A9" s="98" t="s">
        <v>342</v>
      </c>
      <c r="B9" s="33" t="s">
        <v>0</v>
      </c>
      <c r="C9" s="34"/>
      <c r="E9" t="s">
        <v>468</v>
      </c>
    </row>
    <row r="10" spans="1:5" ht="21.95" customHeight="1" x14ac:dyDescent="0.4">
      <c r="A10" s="99"/>
      <c r="B10" s="35" t="s">
        <v>343</v>
      </c>
      <c r="C10" s="90"/>
      <c r="E10" t="s">
        <v>468</v>
      </c>
    </row>
    <row r="11" spans="1:5" ht="21.95" customHeight="1" x14ac:dyDescent="0.4">
      <c r="A11" s="99"/>
      <c r="B11" s="35" t="s">
        <v>344</v>
      </c>
      <c r="C11" s="46"/>
      <c r="E11" t="s">
        <v>468</v>
      </c>
    </row>
    <row r="12" spans="1:5" ht="21.95" customHeight="1" x14ac:dyDescent="0.4">
      <c r="A12" s="99"/>
      <c r="B12" s="35" t="s">
        <v>345</v>
      </c>
      <c r="C12" s="36"/>
      <c r="E12" t="s">
        <v>468</v>
      </c>
    </row>
    <row r="13" spans="1:5" ht="21.95" customHeight="1" x14ac:dyDescent="0.4">
      <c r="A13" s="99"/>
      <c r="B13" s="35" t="s">
        <v>346</v>
      </c>
      <c r="C13" s="36"/>
      <c r="E13" t="s">
        <v>468</v>
      </c>
    </row>
    <row r="14" spans="1:5" ht="21.95" customHeight="1" x14ac:dyDescent="0.4">
      <c r="A14" s="99"/>
      <c r="B14" s="35" t="s">
        <v>347</v>
      </c>
      <c r="C14" s="36"/>
      <c r="E14" t="s">
        <v>468</v>
      </c>
    </row>
    <row r="15" spans="1:5" ht="21.95" customHeight="1" x14ac:dyDescent="0.4">
      <c r="A15" s="99"/>
      <c r="B15" s="35" t="s">
        <v>348</v>
      </c>
      <c r="C15" s="36"/>
      <c r="E15" t="s">
        <v>468</v>
      </c>
    </row>
    <row r="16" spans="1:5" ht="21.95" customHeight="1" x14ac:dyDescent="0.4">
      <c r="A16" s="99"/>
      <c r="B16" s="35" t="s">
        <v>349</v>
      </c>
      <c r="C16" s="36"/>
      <c r="E16" t="s">
        <v>468</v>
      </c>
    </row>
    <row r="17" spans="1:5" ht="21.95" customHeight="1" x14ac:dyDescent="0.4">
      <c r="A17" s="99"/>
      <c r="B17" s="35" t="s">
        <v>350</v>
      </c>
      <c r="C17" s="36"/>
      <c r="E17" t="s">
        <v>468</v>
      </c>
    </row>
    <row r="18" spans="1:5" ht="21.95" customHeight="1" x14ac:dyDescent="0.4">
      <c r="A18" s="99"/>
      <c r="B18" s="35" t="s">
        <v>351</v>
      </c>
      <c r="C18" s="36"/>
      <c r="E18" t="s">
        <v>468</v>
      </c>
    </row>
    <row r="19" spans="1:5" ht="21.95" customHeight="1" x14ac:dyDescent="0.4">
      <c r="A19" s="99"/>
      <c r="B19" s="35" t="s">
        <v>352</v>
      </c>
      <c r="C19" s="37"/>
    </row>
    <row r="20" spans="1:5" ht="21.95" customHeight="1" x14ac:dyDescent="0.4">
      <c r="A20" s="99"/>
      <c r="B20" s="35" t="s">
        <v>353</v>
      </c>
      <c r="C20" s="61"/>
    </row>
    <row r="21" spans="1:5" ht="21.95" customHeight="1" x14ac:dyDescent="0.4">
      <c r="A21" s="99"/>
      <c r="B21" s="38" t="s">
        <v>395</v>
      </c>
      <c r="C21" s="65"/>
    </row>
    <row r="22" spans="1:5" ht="21.95" customHeight="1" x14ac:dyDescent="0.4">
      <c r="A22" s="99"/>
      <c r="B22" s="38" t="s">
        <v>354</v>
      </c>
      <c r="C22" s="39"/>
    </row>
    <row r="23" spans="1:5" ht="21.95" customHeight="1" x14ac:dyDescent="0.4">
      <c r="A23" s="99"/>
      <c r="B23" s="35" t="s">
        <v>355</v>
      </c>
      <c r="C23" s="40"/>
    </row>
    <row r="24" spans="1:5" ht="21.95" customHeight="1" x14ac:dyDescent="0.4">
      <c r="A24" s="100"/>
      <c r="B24" s="41" t="s">
        <v>356</v>
      </c>
      <c r="C24" s="42"/>
    </row>
    <row r="25" spans="1:5" ht="21.95" customHeight="1" x14ac:dyDescent="0.4">
      <c r="A25" s="98" t="s">
        <v>396</v>
      </c>
      <c r="B25" s="102" t="s">
        <v>397</v>
      </c>
      <c r="C25" s="66" t="s">
        <v>406</v>
      </c>
      <c r="E25" t="s">
        <v>468</v>
      </c>
    </row>
    <row r="26" spans="1:5" ht="48" customHeight="1" x14ac:dyDescent="0.4">
      <c r="A26" s="99"/>
      <c r="B26" s="103"/>
      <c r="C26" s="67" t="s">
        <v>410</v>
      </c>
      <c r="E26" t="s">
        <v>468</v>
      </c>
    </row>
    <row r="27" spans="1:5" ht="36" customHeight="1" x14ac:dyDescent="0.4">
      <c r="A27" s="99"/>
      <c r="B27" s="103"/>
      <c r="C27" s="67" t="s">
        <v>407</v>
      </c>
      <c r="E27" t="s">
        <v>468</v>
      </c>
    </row>
    <row r="28" spans="1:5" ht="36" customHeight="1" x14ac:dyDescent="0.4">
      <c r="A28" s="99"/>
      <c r="B28" s="103"/>
      <c r="C28" s="68" t="s">
        <v>408</v>
      </c>
      <c r="E28" t="s">
        <v>468</v>
      </c>
    </row>
    <row r="29" spans="1:5" ht="48" customHeight="1" x14ac:dyDescent="0.4">
      <c r="A29" s="100"/>
      <c r="B29" s="104"/>
      <c r="C29" s="69" t="s">
        <v>409</v>
      </c>
      <c r="E29" t="s">
        <v>468</v>
      </c>
    </row>
    <row r="30" spans="1:5" ht="21.95" customHeight="1" x14ac:dyDescent="0.4">
      <c r="A30" s="93" t="s">
        <v>357</v>
      </c>
      <c r="B30" s="45" t="s">
        <v>358</v>
      </c>
      <c r="C30" s="46"/>
      <c r="E30" t="s">
        <v>468</v>
      </c>
    </row>
    <row r="31" spans="1:5" ht="21.95" customHeight="1" x14ac:dyDescent="0.4">
      <c r="A31" s="93"/>
      <c r="B31" s="35" t="s">
        <v>359</v>
      </c>
      <c r="C31" s="36"/>
      <c r="E31" t="s">
        <v>468</v>
      </c>
    </row>
    <row r="32" spans="1:5" ht="21.95" customHeight="1" x14ac:dyDescent="0.4">
      <c r="A32" s="93"/>
      <c r="B32" s="35" t="s">
        <v>360</v>
      </c>
      <c r="C32" s="36"/>
      <c r="E32" t="s">
        <v>468</v>
      </c>
    </row>
    <row r="33" spans="1:5" ht="21.95" customHeight="1" x14ac:dyDescent="0.4">
      <c r="A33" s="93"/>
      <c r="B33" s="35" t="s">
        <v>361</v>
      </c>
      <c r="C33" s="37"/>
    </row>
    <row r="34" spans="1:5" ht="21.95" customHeight="1" x14ac:dyDescent="0.4">
      <c r="A34" s="94"/>
      <c r="B34" s="41" t="s">
        <v>362</v>
      </c>
      <c r="C34" s="60"/>
      <c r="E34" t="s">
        <v>468</v>
      </c>
    </row>
    <row r="35" spans="1:5" ht="21.95" customHeight="1" x14ac:dyDescent="0.4">
      <c r="A35" s="101" t="s">
        <v>363</v>
      </c>
      <c r="B35" s="43" t="s">
        <v>364</v>
      </c>
      <c r="C35" s="44"/>
    </row>
    <row r="36" spans="1:5" ht="21.95" customHeight="1" x14ac:dyDescent="0.4">
      <c r="A36" s="93"/>
      <c r="B36" s="45" t="s">
        <v>365</v>
      </c>
      <c r="C36" s="46"/>
      <c r="E36" t="s">
        <v>468</v>
      </c>
    </row>
    <row r="37" spans="1:5" ht="21.95" customHeight="1" x14ac:dyDescent="0.4">
      <c r="A37" s="93"/>
      <c r="B37" s="35" t="s">
        <v>366</v>
      </c>
      <c r="C37" s="36"/>
      <c r="E37" t="s">
        <v>468</v>
      </c>
    </row>
    <row r="38" spans="1:5" ht="21.95" customHeight="1" x14ac:dyDescent="0.4">
      <c r="A38" s="93"/>
      <c r="B38" s="35" t="s">
        <v>367</v>
      </c>
      <c r="C38" s="36"/>
      <c r="E38" t="s">
        <v>468</v>
      </c>
    </row>
    <row r="39" spans="1:5" ht="21.95" customHeight="1" x14ac:dyDescent="0.4">
      <c r="A39" s="93"/>
      <c r="B39" s="35" t="s">
        <v>368</v>
      </c>
      <c r="C39" s="36"/>
      <c r="E39" t="s">
        <v>468</v>
      </c>
    </row>
    <row r="40" spans="1:5" ht="21.95" customHeight="1" x14ac:dyDescent="0.4">
      <c r="A40" s="93"/>
      <c r="B40" s="35" t="s">
        <v>369</v>
      </c>
      <c r="C40" s="36"/>
      <c r="E40" t="s">
        <v>468</v>
      </c>
    </row>
    <row r="41" spans="1:5" ht="21.95" customHeight="1" x14ac:dyDescent="0.4">
      <c r="A41" s="93"/>
      <c r="B41" s="35" t="s">
        <v>370</v>
      </c>
      <c r="C41" s="36"/>
      <c r="E41" t="s">
        <v>468</v>
      </c>
    </row>
    <row r="42" spans="1:5" ht="21.95" customHeight="1" x14ac:dyDescent="0.4">
      <c r="A42" s="93"/>
      <c r="B42" s="35" t="s">
        <v>371</v>
      </c>
      <c r="C42" s="36"/>
      <c r="E42" t="s">
        <v>468</v>
      </c>
    </row>
    <row r="43" spans="1:5" ht="21.95" customHeight="1" x14ac:dyDescent="0.4">
      <c r="A43" s="93"/>
      <c r="B43" s="35" t="s">
        <v>372</v>
      </c>
      <c r="C43" s="37"/>
    </row>
    <row r="44" spans="1:5" ht="21.95" customHeight="1" x14ac:dyDescent="0.4">
      <c r="A44" s="93"/>
      <c r="B44" s="35" t="s">
        <v>358</v>
      </c>
      <c r="C44" s="36"/>
      <c r="E44" t="s">
        <v>468</v>
      </c>
    </row>
    <row r="45" spans="1:5" ht="21.95" customHeight="1" x14ac:dyDescent="0.4">
      <c r="A45" s="93"/>
      <c r="B45" s="35" t="s">
        <v>359</v>
      </c>
      <c r="C45" s="36"/>
      <c r="E45" t="s">
        <v>468</v>
      </c>
    </row>
    <row r="46" spans="1:5" ht="21.95" customHeight="1" x14ac:dyDescent="0.4">
      <c r="A46" s="93"/>
      <c r="B46" s="35" t="s">
        <v>373</v>
      </c>
      <c r="C46" s="36"/>
      <c r="E46" t="s">
        <v>468</v>
      </c>
    </row>
    <row r="47" spans="1:5" ht="21.95" customHeight="1" x14ac:dyDescent="0.4">
      <c r="A47" s="93"/>
      <c r="B47" s="35" t="s">
        <v>361</v>
      </c>
      <c r="C47" s="37"/>
    </row>
    <row r="48" spans="1:5" ht="21.95" customHeight="1" x14ac:dyDescent="0.4">
      <c r="A48" s="94"/>
      <c r="B48" s="41" t="s">
        <v>362</v>
      </c>
      <c r="C48" s="47"/>
    </row>
    <row r="49" spans="1:5" ht="21.95" customHeight="1" x14ac:dyDescent="0.4">
      <c r="A49" s="93" t="s">
        <v>374</v>
      </c>
      <c r="B49" s="35" t="s">
        <v>375</v>
      </c>
      <c r="C49" s="36"/>
      <c r="E49" t="s">
        <v>468</v>
      </c>
    </row>
    <row r="50" spans="1:5" ht="21.95" customHeight="1" x14ac:dyDescent="0.4">
      <c r="A50" s="93"/>
      <c r="B50" s="35" t="s">
        <v>376</v>
      </c>
      <c r="C50" s="36"/>
      <c r="E50" t="s">
        <v>468</v>
      </c>
    </row>
    <row r="51" spans="1:5" ht="21.95" customHeight="1" x14ac:dyDescent="0.4">
      <c r="A51" s="93"/>
      <c r="B51" s="35" t="s">
        <v>377</v>
      </c>
      <c r="C51" s="36"/>
      <c r="E51" t="s">
        <v>468</v>
      </c>
    </row>
    <row r="52" spans="1:5" ht="21.95" customHeight="1" x14ac:dyDescent="0.4">
      <c r="A52" s="93"/>
      <c r="B52" s="35" t="s">
        <v>378</v>
      </c>
      <c r="C52" s="91"/>
      <c r="E52" t="s">
        <v>468</v>
      </c>
    </row>
    <row r="53" spans="1:5" ht="21.95" customHeight="1" x14ac:dyDescent="0.4">
      <c r="A53" s="94"/>
      <c r="B53" s="41" t="s">
        <v>379</v>
      </c>
      <c r="C53" s="92"/>
      <c r="E53" t="s">
        <v>468</v>
      </c>
    </row>
    <row r="54" spans="1:5" ht="90" customHeight="1" x14ac:dyDescent="0.4">
      <c r="A54" s="48" t="s">
        <v>380</v>
      </c>
      <c r="B54" s="49" t="s">
        <v>381</v>
      </c>
      <c r="C54" s="50"/>
    </row>
  </sheetData>
  <mergeCells count="9">
    <mergeCell ref="A49:A53"/>
    <mergeCell ref="A2:C2"/>
    <mergeCell ref="A8:B8"/>
    <mergeCell ref="A9:A24"/>
    <mergeCell ref="A30:A34"/>
    <mergeCell ref="A35:A48"/>
    <mergeCell ref="A25:A29"/>
    <mergeCell ref="B25:B29"/>
    <mergeCell ref="B5:C6"/>
  </mergeCells>
  <phoneticPr fontId="1"/>
  <conditionalFormatting sqref="C36:C48">
    <cfRule type="expression" dxfId="3" priority="1">
      <formula>$C$35="本社と同じ"</formula>
    </cfRule>
  </conditionalFormatting>
  <printOptions horizontalCentered="1" verticalCentered="1"/>
  <pageMargins left="0.51181102362204722" right="0.51181102362204722" top="0.55118110236220474" bottom="0.35433070866141736" header="0.31496062992125984" footer="0.31496062992125984"/>
  <pageSetup paperSize="9" scale="9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57150</xdr:colOff>
                    <xdr:row>24</xdr:row>
                    <xdr:rowOff>9525</xdr:rowOff>
                  </from>
                  <to>
                    <xdr:col>2</xdr:col>
                    <xdr:colOff>285750</xdr:colOff>
                    <xdr:row>24</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57150</xdr:colOff>
                    <xdr:row>25</xdr:row>
                    <xdr:rowOff>9525</xdr:rowOff>
                  </from>
                  <to>
                    <xdr:col>2</xdr:col>
                    <xdr:colOff>295275</xdr:colOff>
                    <xdr:row>25</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57150</xdr:colOff>
                    <xdr:row>28</xdr:row>
                    <xdr:rowOff>9525</xdr:rowOff>
                  </from>
                  <to>
                    <xdr:col>2</xdr:col>
                    <xdr:colOff>295275</xdr:colOff>
                    <xdr:row>28</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57150</xdr:colOff>
                    <xdr:row>26</xdr:row>
                    <xdr:rowOff>9525</xdr:rowOff>
                  </from>
                  <to>
                    <xdr:col>2</xdr:col>
                    <xdr:colOff>295275</xdr:colOff>
                    <xdr:row>26</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57150</xdr:colOff>
                    <xdr:row>27</xdr:row>
                    <xdr:rowOff>19050</xdr:rowOff>
                  </from>
                  <to>
                    <xdr:col>2</xdr:col>
                    <xdr:colOff>295275</xdr:colOff>
                    <xdr:row>27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44"/>
  <sheetViews>
    <sheetView view="pageBreakPreview" zoomScaleNormal="100" zoomScaleSheetLayoutView="100" workbookViewId="0">
      <selection activeCell="E25" sqref="E25"/>
    </sheetView>
  </sheetViews>
  <sheetFormatPr defaultRowHeight="18.75" x14ac:dyDescent="0.4"/>
  <cols>
    <col min="1" max="1" width="5.125" customWidth="1"/>
    <col min="2" max="2" width="25.375" bestFit="1" customWidth="1"/>
    <col min="3" max="3" width="56.625" customWidth="1"/>
  </cols>
  <sheetData>
    <row r="1" spans="1:3" ht="7.5" customHeight="1" x14ac:dyDescent="0.4"/>
    <row r="2" spans="1:3" ht="33" x14ac:dyDescent="0.4">
      <c r="A2" s="95" t="s">
        <v>340</v>
      </c>
      <c r="B2" s="95"/>
      <c r="C2" s="95"/>
    </row>
    <row r="3" spans="1:3" ht="22.5" customHeight="1" x14ac:dyDescent="0.4">
      <c r="C3" s="30" t="s">
        <v>383</v>
      </c>
    </row>
    <row r="4" spans="1:3" ht="24.95" customHeight="1" x14ac:dyDescent="0.4">
      <c r="A4" s="96" t="s">
        <v>78</v>
      </c>
      <c r="B4" s="97"/>
      <c r="C4" s="32" t="s">
        <v>341</v>
      </c>
    </row>
    <row r="5" spans="1:3" ht="30" customHeight="1" x14ac:dyDescent="0.4">
      <c r="A5" s="98" t="s">
        <v>342</v>
      </c>
      <c r="B5" s="51" t="s">
        <v>0</v>
      </c>
      <c r="C5" s="52"/>
    </row>
    <row r="6" spans="1:3" ht="30" customHeight="1" x14ac:dyDescent="0.4">
      <c r="A6" s="99"/>
      <c r="B6" s="53" t="s">
        <v>343</v>
      </c>
      <c r="C6" s="37"/>
    </row>
    <row r="7" spans="1:3" ht="30" customHeight="1" x14ac:dyDescent="0.4">
      <c r="A7" s="99"/>
      <c r="B7" s="53" t="s">
        <v>344</v>
      </c>
      <c r="C7" s="37"/>
    </row>
    <row r="8" spans="1:3" ht="30" customHeight="1" x14ac:dyDescent="0.4">
      <c r="A8" s="99"/>
      <c r="B8" s="53" t="s">
        <v>345</v>
      </c>
      <c r="C8" s="37"/>
    </row>
    <row r="9" spans="1:3" ht="30" customHeight="1" x14ac:dyDescent="0.4">
      <c r="A9" s="99"/>
      <c r="B9" s="53" t="s">
        <v>346</v>
      </c>
      <c r="C9" s="37"/>
    </row>
    <row r="10" spans="1:3" ht="30" customHeight="1" x14ac:dyDescent="0.4">
      <c r="A10" s="99"/>
      <c r="B10" s="53" t="s">
        <v>347</v>
      </c>
      <c r="C10" s="37"/>
    </row>
    <row r="11" spans="1:3" ht="30" customHeight="1" x14ac:dyDescent="0.4">
      <c r="A11" s="99"/>
      <c r="B11" s="53" t="s">
        <v>348</v>
      </c>
      <c r="C11" s="37"/>
    </row>
    <row r="12" spans="1:3" ht="30" customHeight="1" x14ac:dyDescent="0.4">
      <c r="A12" s="99"/>
      <c r="B12" s="53" t="s">
        <v>349</v>
      </c>
      <c r="C12" s="37"/>
    </row>
    <row r="13" spans="1:3" ht="30" customHeight="1" x14ac:dyDescent="0.4">
      <c r="A13" s="99"/>
      <c r="B13" s="53" t="s">
        <v>350</v>
      </c>
      <c r="C13" s="37"/>
    </row>
    <row r="14" spans="1:3" ht="30" customHeight="1" x14ac:dyDescent="0.4">
      <c r="A14" s="99"/>
      <c r="B14" s="53" t="s">
        <v>351</v>
      </c>
      <c r="C14" s="37"/>
    </row>
    <row r="15" spans="1:3" ht="30" customHeight="1" x14ac:dyDescent="0.4">
      <c r="A15" s="99"/>
      <c r="B15" s="53" t="s">
        <v>352</v>
      </c>
      <c r="C15" s="37"/>
    </row>
    <row r="16" spans="1:3" ht="30" customHeight="1" x14ac:dyDescent="0.4">
      <c r="A16" s="99"/>
      <c r="B16" s="53" t="s">
        <v>353</v>
      </c>
      <c r="C16" s="37"/>
    </row>
    <row r="17" spans="1:3" ht="30" customHeight="1" x14ac:dyDescent="0.4">
      <c r="A17" s="99"/>
      <c r="B17" s="54" t="s">
        <v>354</v>
      </c>
      <c r="C17" s="39"/>
    </row>
    <row r="18" spans="1:3" ht="30" customHeight="1" x14ac:dyDescent="0.4">
      <c r="A18" s="99"/>
      <c r="B18" s="53" t="s">
        <v>355</v>
      </c>
      <c r="C18" s="40" t="s">
        <v>384</v>
      </c>
    </row>
    <row r="19" spans="1:3" ht="30" customHeight="1" x14ac:dyDescent="0.4">
      <c r="A19" s="100"/>
      <c r="B19" s="55" t="s">
        <v>356</v>
      </c>
      <c r="C19" s="42" t="s">
        <v>385</v>
      </c>
    </row>
    <row r="20" spans="1:3" ht="30" customHeight="1" x14ac:dyDescent="0.4">
      <c r="A20" s="93" t="s">
        <v>357</v>
      </c>
      <c r="B20" s="53" t="s">
        <v>358</v>
      </c>
      <c r="C20" s="37"/>
    </row>
    <row r="21" spans="1:3" ht="30" customHeight="1" x14ac:dyDescent="0.4">
      <c r="A21" s="93"/>
      <c r="B21" s="53" t="s">
        <v>359</v>
      </c>
      <c r="C21" s="37"/>
    </row>
    <row r="22" spans="1:3" ht="30" customHeight="1" x14ac:dyDescent="0.4">
      <c r="A22" s="93"/>
      <c r="B22" s="53" t="s">
        <v>360</v>
      </c>
      <c r="C22" s="37"/>
    </row>
    <row r="23" spans="1:3" ht="30" customHeight="1" x14ac:dyDescent="0.4">
      <c r="A23" s="93"/>
      <c r="B23" s="53" t="s">
        <v>361</v>
      </c>
      <c r="C23" s="37"/>
    </row>
    <row r="24" spans="1:3" ht="30" customHeight="1" x14ac:dyDescent="0.4">
      <c r="A24" s="94"/>
      <c r="B24" s="55" t="s">
        <v>362</v>
      </c>
      <c r="C24" s="47"/>
    </row>
    <row r="25" spans="1:3" ht="120" customHeight="1" x14ac:dyDescent="0.4">
      <c r="A25" s="48" t="s">
        <v>380</v>
      </c>
      <c r="B25" s="56" t="s">
        <v>381</v>
      </c>
      <c r="C25" s="50"/>
    </row>
    <row r="26" spans="1:3" ht="30" customHeight="1" x14ac:dyDescent="0.4">
      <c r="A26" s="101" t="s">
        <v>386</v>
      </c>
      <c r="B26" s="51" t="s">
        <v>387</v>
      </c>
      <c r="C26" s="52"/>
    </row>
    <row r="27" spans="1:3" ht="30" customHeight="1" x14ac:dyDescent="0.4">
      <c r="A27" s="93"/>
      <c r="B27" s="53" t="s">
        <v>388</v>
      </c>
      <c r="C27" s="37"/>
    </row>
    <row r="28" spans="1:3" ht="30" customHeight="1" x14ac:dyDescent="0.4">
      <c r="A28" s="93"/>
      <c r="B28" s="53" t="s">
        <v>377</v>
      </c>
      <c r="C28" s="37"/>
    </row>
    <row r="29" spans="1:3" ht="30" customHeight="1" x14ac:dyDescent="0.4">
      <c r="A29" s="93"/>
      <c r="B29" s="53" t="s">
        <v>378</v>
      </c>
      <c r="C29" s="37"/>
    </row>
    <row r="30" spans="1:3" ht="30" customHeight="1" x14ac:dyDescent="0.4">
      <c r="A30" s="94"/>
      <c r="B30" s="55" t="s">
        <v>379</v>
      </c>
      <c r="C30" s="47"/>
    </row>
    <row r="31" spans="1:3" ht="30" customHeight="1" x14ac:dyDescent="0.4">
      <c r="A31" s="101" t="s">
        <v>363</v>
      </c>
      <c r="B31" s="57" t="s">
        <v>364</v>
      </c>
      <c r="C31" s="44"/>
    </row>
    <row r="32" spans="1:3" ht="30" customHeight="1" x14ac:dyDescent="0.4">
      <c r="A32" s="93"/>
      <c r="B32" s="58" t="s">
        <v>365</v>
      </c>
      <c r="C32" s="59"/>
    </row>
    <row r="33" spans="1:3" ht="30" customHeight="1" x14ac:dyDescent="0.4">
      <c r="A33" s="93"/>
      <c r="B33" s="53" t="s">
        <v>366</v>
      </c>
      <c r="C33" s="37"/>
    </row>
    <row r="34" spans="1:3" ht="30" customHeight="1" x14ac:dyDescent="0.4">
      <c r="A34" s="93"/>
      <c r="B34" s="53" t="s">
        <v>367</v>
      </c>
      <c r="C34" s="37"/>
    </row>
    <row r="35" spans="1:3" ht="30" customHeight="1" x14ac:dyDescent="0.4">
      <c r="A35" s="93"/>
      <c r="B35" s="53" t="s">
        <v>368</v>
      </c>
      <c r="C35" s="37"/>
    </row>
    <row r="36" spans="1:3" ht="30" customHeight="1" x14ac:dyDescent="0.4">
      <c r="A36" s="93"/>
      <c r="B36" s="53" t="s">
        <v>369</v>
      </c>
      <c r="C36" s="37"/>
    </row>
    <row r="37" spans="1:3" ht="30" customHeight="1" x14ac:dyDescent="0.4">
      <c r="A37" s="93"/>
      <c r="B37" s="53" t="s">
        <v>370</v>
      </c>
      <c r="C37" s="37"/>
    </row>
    <row r="38" spans="1:3" ht="30" customHeight="1" x14ac:dyDescent="0.4">
      <c r="A38" s="93"/>
      <c r="B38" s="53" t="s">
        <v>371</v>
      </c>
      <c r="C38" s="37"/>
    </row>
    <row r="39" spans="1:3" ht="30" customHeight="1" x14ac:dyDescent="0.4">
      <c r="A39" s="93"/>
      <c r="B39" s="53" t="s">
        <v>372</v>
      </c>
      <c r="C39" s="37"/>
    </row>
    <row r="40" spans="1:3" ht="30" customHeight="1" x14ac:dyDescent="0.4">
      <c r="A40" s="93"/>
      <c r="B40" s="53" t="s">
        <v>358</v>
      </c>
      <c r="C40" s="37"/>
    </row>
    <row r="41" spans="1:3" ht="30" customHeight="1" x14ac:dyDescent="0.4">
      <c r="A41" s="93"/>
      <c r="B41" s="53" t="s">
        <v>359</v>
      </c>
      <c r="C41" s="37"/>
    </row>
    <row r="42" spans="1:3" ht="30" customHeight="1" x14ac:dyDescent="0.4">
      <c r="A42" s="93"/>
      <c r="B42" s="53" t="s">
        <v>373</v>
      </c>
      <c r="C42" s="37"/>
    </row>
    <row r="43" spans="1:3" ht="30" customHeight="1" x14ac:dyDescent="0.4">
      <c r="A43" s="93"/>
      <c r="B43" s="53" t="s">
        <v>361</v>
      </c>
      <c r="C43" s="37"/>
    </row>
    <row r="44" spans="1:3" ht="30" customHeight="1" x14ac:dyDescent="0.4">
      <c r="A44" s="94"/>
      <c r="B44" s="55" t="s">
        <v>362</v>
      </c>
      <c r="C44" s="47"/>
    </row>
  </sheetData>
  <mergeCells count="6">
    <mergeCell ref="A31:A44"/>
    <mergeCell ref="A2:C2"/>
    <mergeCell ref="A4:B4"/>
    <mergeCell ref="A5:A19"/>
    <mergeCell ref="A20:A24"/>
    <mergeCell ref="A26:A30"/>
  </mergeCells>
  <phoneticPr fontId="1"/>
  <conditionalFormatting sqref="C32:C44">
    <cfRule type="expression" dxfId="2" priority="1">
      <formula>$C$31="本社と同じ"</formula>
    </cfRule>
  </conditionalFormatting>
  <printOptions horizontalCentered="1"/>
  <pageMargins left="0.51181102362204722" right="0.5118110236220472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7"/>
  <sheetViews>
    <sheetView view="pageBreakPreview" zoomScaleNormal="100" zoomScaleSheetLayoutView="100" workbookViewId="0">
      <selection activeCell="S5" sqref="S5"/>
    </sheetView>
  </sheetViews>
  <sheetFormatPr defaultRowHeight="18.75" x14ac:dyDescent="0.4"/>
  <cols>
    <col min="1" max="1" width="42.125" bestFit="1" customWidth="1"/>
    <col min="2" max="2" width="6.25" customWidth="1"/>
    <col min="3" max="3" width="3.375" customWidth="1"/>
    <col min="4" max="4" width="6.25" customWidth="1"/>
    <col min="5" max="5" width="3.375" customWidth="1"/>
    <col min="6" max="6" width="6.25" customWidth="1"/>
    <col min="7" max="7" width="3.375" customWidth="1"/>
    <col min="8" max="8" width="6.25" customWidth="1"/>
    <col min="9" max="9" width="3.375" customWidth="1"/>
    <col min="10" max="10" width="6.25" customWidth="1"/>
    <col min="11" max="11" width="3.375" customWidth="1"/>
    <col min="12" max="12" width="6.25" customWidth="1"/>
    <col min="13" max="13" width="3.375" customWidth="1"/>
    <col min="14" max="14" width="6.25" customWidth="1"/>
    <col min="15" max="15" width="3.375" customWidth="1"/>
    <col min="16" max="16" width="6.25" customWidth="1"/>
    <col min="17" max="17" width="3.375" customWidth="1"/>
  </cols>
  <sheetData>
    <row r="1" spans="1:18" ht="17.25" customHeight="1" x14ac:dyDescent="0.4">
      <c r="Q1" s="77" t="s">
        <v>411</v>
      </c>
    </row>
    <row r="2" spans="1:18" ht="33" x14ac:dyDescent="0.4">
      <c r="A2" s="156" t="s">
        <v>412</v>
      </c>
      <c r="B2" s="156"/>
      <c r="C2" s="156"/>
      <c r="D2" s="156"/>
      <c r="E2" s="156"/>
      <c r="F2" s="156"/>
      <c r="G2" s="156"/>
      <c r="H2" s="156"/>
      <c r="I2" s="156"/>
      <c r="J2" s="157" t="s">
        <v>392</v>
      </c>
      <c r="K2" s="158"/>
      <c r="L2" s="158"/>
      <c r="M2" s="157" t="s">
        <v>399</v>
      </c>
      <c r="N2" s="158"/>
      <c r="O2" s="158"/>
      <c r="P2" s="158"/>
      <c r="Q2" s="159"/>
    </row>
    <row r="3" spans="1:18" x14ac:dyDescent="0.4">
      <c r="A3" s="71" t="s">
        <v>401</v>
      </c>
      <c r="B3" s="151" t="s">
        <v>415</v>
      </c>
      <c r="C3" s="152"/>
      <c r="D3" s="152"/>
      <c r="E3" s="152"/>
      <c r="F3" s="152"/>
      <c r="G3" s="152"/>
      <c r="H3" s="152"/>
      <c r="I3" s="153"/>
      <c r="J3" s="154" t="s">
        <v>469</v>
      </c>
      <c r="K3" s="155"/>
      <c r="L3" s="155"/>
      <c r="M3" s="75"/>
      <c r="N3" s="72" t="s">
        <v>339</v>
      </c>
      <c r="O3" s="73"/>
      <c r="P3" s="73"/>
      <c r="Q3" s="74" t="s">
        <v>45</v>
      </c>
    </row>
    <row r="4" spans="1:18" ht="18" customHeight="1" x14ac:dyDescent="0.4">
      <c r="A4" t="s">
        <v>413</v>
      </c>
    </row>
    <row r="5" spans="1:18" ht="18" customHeight="1" x14ac:dyDescent="0.4">
      <c r="A5" s="105" t="s">
        <v>414</v>
      </c>
      <c r="B5" s="105"/>
      <c r="C5" s="105"/>
      <c r="D5" s="105"/>
      <c r="E5" s="105"/>
      <c r="F5" s="105"/>
      <c r="G5" s="105"/>
      <c r="H5" s="105"/>
      <c r="I5" s="105"/>
      <c r="J5" s="105"/>
      <c r="K5" s="105"/>
      <c r="L5" s="105"/>
      <c r="M5" s="105"/>
      <c r="N5" s="105"/>
      <c r="O5" s="105"/>
      <c r="P5" s="105"/>
      <c r="Q5" s="105"/>
    </row>
    <row r="6" spans="1:18" x14ac:dyDescent="0.4">
      <c r="A6" s="6" t="s">
        <v>78</v>
      </c>
      <c r="B6" s="160" t="s">
        <v>79</v>
      </c>
      <c r="C6" s="160"/>
      <c r="D6" s="160"/>
      <c r="E6" s="160"/>
      <c r="F6" s="160"/>
      <c r="G6" s="160"/>
      <c r="H6" s="160"/>
      <c r="I6" s="160"/>
      <c r="J6" s="160"/>
      <c r="K6" s="160"/>
      <c r="L6" s="160"/>
      <c r="M6" s="160"/>
      <c r="N6" s="160"/>
      <c r="O6" s="160"/>
      <c r="P6" s="160"/>
      <c r="Q6" s="160"/>
    </row>
    <row r="7" spans="1:18" ht="33" customHeight="1" x14ac:dyDescent="0.4">
      <c r="A7" s="23" t="s">
        <v>321</v>
      </c>
      <c r="B7" s="132"/>
      <c r="C7" s="132"/>
      <c r="D7" s="132"/>
      <c r="E7" s="132"/>
      <c r="F7" s="132"/>
      <c r="G7" s="132"/>
      <c r="H7" s="132"/>
      <c r="I7" s="132"/>
      <c r="J7" s="132"/>
      <c r="K7" s="132"/>
      <c r="L7" s="132"/>
      <c r="M7" s="132"/>
      <c r="N7" s="132"/>
      <c r="O7" s="132"/>
      <c r="P7" s="132"/>
      <c r="Q7" s="132"/>
    </row>
    <row r="8" spans="1:18" ht="33" customHeight="1" x14ac:dyDescent="0.4">
      <c r="A8" s="2" t="s">
        <v>402</v>
      </c>
      <c r="B8" s="132"/>
      <c r="C8" s="132"/>
      <c r="D8" s="132"/>
      <c r="E8" s="132"/>
      <c r="F8" s="132"/>
      <c r="G8" s="132"/>
      <c r="H8" s="132"/>
      <c r="I8" s="132"/>
      <c r="J8" s="132"/>
      <c r="K8" s="132"/>
      <c r="L8" s="132"/>
      <c r="M8" s="132"/>
      <c r="N8" s="132"/>
      <c r="O8" s="132"/>
      <c r="P8" s="132"/>
      <c r="Q8" s="132"/>
    </row>
    <row r="9" spans="1:18" ht="33" customHeight="1" x14ac:dyDescent="0.4">
      <c r="A9" s="2" t="s">
        <v>393</v>
      </c>
      <c r="B9" s="63" t="s">
        <v>391</v>
      </c>
      <c r="C9" s="64"/>
      <c r="D9" s="141"/>
      <c r="E9" s="141"/>
      <c r="F9" s="141"/>
      <c r="G9" s="141"/>
      <c r="H9" s="141"/>
      <c r="I9" s="62" t="s">
        <v>389</v>
      </c>
      <c r="J9" s="139" t="s">
        <v>390</v>
      </c>
      <c r="K9" s="140"/>
      <c r="L9" s="140"/>
      <c r="M9" s="137" t="e">
        <f>B10/D9</f>
        <v>#DIV/0!</v>
      </c>
      <c r="N9" s="137"/>
      <c r="O9" s="137"/>
      <c r="P9" s="137"/>
      <c r="Q9" s="138"/>
    </row>
    <row r="10" spans="1:18" ht="33" customHeight="1" x14ac:dyDescent="0.4">
      <c r="A10" s="2" t="s">
        <v>12</v>
      </c>
      <c r="B10" s="161"/>
      <c r="C10" s="161"/>
      <c r="D10" s="161"/>
      <c r="E10" s="161"/>
      <c r="F10" s="161"/>
      <c r="G10" s="161"/>
      <c r="H10" s="161"/>
      <c r="I10" s="161"/>
      <c r="J10" s="161"/>
      <c r="K10" s="161"/>
      <c r="L10" s="161"/>
      <c r="M10" s="161"/>
      <c r="N10" s="161"/>
      <c r="O10" s="161"/>
      <c r="P10" s="161"/>
      <c r="Q10" s="161"/>
      <c r="R10" s="8"/>
    </row>
    <row r="11" spans="1:18" ht="33" customHeight="1" x14ac:dyDescent="0.4">
      <c r="A11" s="2" t="s">
        <v>331</v>
      </c>
      <c r="B11" s="117" t="s">
        <v>332</v>
      </c>
      <c r="C11" s="118"/>
      <c r="D11" s="118"/>
      <c r="E11" s="118"/>
      <c r="F11" s="118"/>
      <c r="G11" s="118"/>
      <c r="H11" s="118"/>
      <c r="I11" s="118"/>
      <c r="J11" s="118"/>
      <c r="K11" s="118"/>
      <c r="L11" s="118"/>
      <c r="M11" s="118"/>
      <c r="N11" s="118"/>
      <c r="O11" s="118"/>
      <c r="P11" s="118"/>
      <c r="Q11" s="119"/>
      <c r="R11" s="8"/>
    </row>
    <row r="12" spans="1:18" ht="250.5" customHeight="1" x14ac:dyDescent="0.4">
      <c r="A12" s="3" t="s">
        <v>400</v>
      </c>
      <c r="B12" s="162"/>
      <c r="C12" s="162"/>
      <c r="D12" s="162"/>
      <c r="E12" s="162"/>
      <c r="F12" s="162"/>
      <c r="G12" s="162"/>
      <c r="H12" s="162"/>
      <c r="I12" s="162"/>
      <c r="J12" s="162"/>
      <c r="K12" s="162"/>
      <c r="L12" s="162"/>
      <c r="M12" s="162"/>
      <c r="N12" s="162"/>
      <c r="O12" s="162"/>
      <c r="P12" s="162"/>
      <c r="Q12" s="162"/>
    </row>
    <row r="13" spans="1:18" ht="33" customHeight="1" x14ac:dyDescent="0.4">
      <c r="A13" s="2" t="s">
        <v>66</v>
      </c>
      <c r="B13" s="132"/>
      <c r="C13" s="132"/>
      <c r="D13" s="132"/>
      <c r="E13" s="132"/>
      <c r="F13" s="132"/>
      <c r="G13" s="132"/>
      <c r="H13" s="132"/>
      <c r="I13" s="132"/>
      <c r="J13" s="132"/>
      <c r="K13" s="132"/>
      <c r="L13" s="132"/>
      <c r="M13" s="132"/>
      <c r="N13" s="132"/>
      <c r="O13" s="132"/>
      <c r="P13" s="132"/>
      <c r="Q13" s="132"/>
    </row>
    <row r="14" spans="1:18" ht="60" customHeight="1" x14ac:dyDescent="0.4">
      <c r="A14" s="3" t="s">
        <v>76</v>
      </c>
      <c r="B14" s="132"/>
      <c r="C14" s="132"/>
      <c r="D14" s="132"/>
      <c r="E14" s="132"/>
      <c r="F14" s="132"/>
      <c r="G14" s="132"/>
      <c r="H14" s="132"/>
      <c r="I14" s="132"/>
      <c r="J14" s="132"/>
      <c r="K14" s="132"/>
      <c r="L14" s="132"/>
      <c r="M14" s="132"/>
      <c r="N14" s="132"/>
      <c r="O14" s="132"/>
      <c r="P14" s="132"/>
      <c r="Q14" s="132"/>
    </row>
    <row r="15" spans="1:18" ht="33" customHeight="1" x14ac:dyDescent="0.4">
      <c r="A15" s="3" t="s">
        <v>327</v>
      </c>
      <c r="B15" s="147"/>
      <c r="C15" s="147"/>
      <c r="D15" s="147"/>
      <c r="E15" s="147"/>
      <c r="F15" s="147"/>
      <c r="G15" s="147"/>
      <c r="H15" s="147"/>
      <c r="I15" s="147"/>
      <c r="J15" s="147"/>
      <c r="K15" s="147"/>
      <c r="L15" s="147"/>
      <c r="M15" s="147"/>
      <c r="N15" s="147"/>
      <c r="O15" s="147"/>
      <c r="P15" s="147"/>
      <c r="Q15" s="147"/>
    </row>
    <row r="16" spans="1:18" ht="33" customHeight="1" x14ac:dyDescent="0.4">
      <c r="A16" s="3" t="s">
        <v>86</v>
      </c>
      <c r="B16" s="145"/>
      <c r="C16" s="145"/>
      <c r="D16" s="145"/>
      <c r="E16" s="145"/>
      <c r="F16" s="145"/>
      <c r="G16" s="145"/>
      <c r="H16" s="145"/>
      <c r="I16" s="145"/>
      <c r="J16" s="145"/>
      <c r="K16" s="145"/>
      <c r="L16" s="145"/>
      <c r="M16" s="145"/>
      <c r="N16" s="145"/>
      <c r="O16" s="145"/>
      <c r="P16" s="145"/>
      <c r="Q16" s="145"/>
    </row>
    <row r="17" spans="1:17" ht="33" customHeight="1" x14ac:dyDescent="0.4">
      <c r="A17" s="3" t="s">
        <v>87</v>
      </c>
      <c r="B17" s="145"/>
      <c r="C17" s="145"/>
      <c r="D17" s="145"/>
      <c r="E17" s="145"/>
      <c r="F17" s="145"/>
      <c r="G17" s="145"/>
      <c r="H17" s="145"/>
      <c r="I17" s="145"/>
      <c r="J17" s="145"/>
      <c r="K17" s="145"/>
      <c r="L17" s="145"/>
      <c r="M17" s="145"/>
      <c r="N17" s="145"/>
      <c r="O17" s="145"/>
      <c r="P17" s="145"/>
      <c r="Q17" s="145"/>
    </row>
    <row r="18" spans="1:17" ht="51.95" hidden="1" customHeight="1" x14ac:dyDescent="0.4">
      <c r="A18" s="3" t="s">
        <v>77</v>
      </c>
      <c r="B18" s="132" t="s">
        <v>382</v>
      </c>
      <c r="C18" s="132"/>
      <c r="D18" s="132"/>
      <c r="E18" s="132"/>
      <c r="F18" s="132"/>
      <c r="G18" s="132"/>
      <c r="H18" s="132"/>
      <c r="I18" s="132"/>
      <c r="J18" s="132"/>
      <c r="K18" s="132"/>
      <c r="L18" s="132"/>
      <c r="M18" s="132"/>
      <c r="N18" s="132"/>
      <c r="O18" s="132"/>
      <c r="P18" s="132"/>
      <c r="Q18" s="132"/>
    </row>
    <row r="19" spans="1:17" ht="33" customHeight="1" x14ac:dyDescent="0.4">
      <c r="A19" s="3" t="s">
        <v>334</v>
      </c>
      <c r="B19" s="117"/>
      <c r="C19" s="118"/>
      <c r="D19" s="118"/>
      <c r="E19" s="118"/>
      <c r="F19" s="118"/>
      <c r="G19" s="118"/>
      <c r="H19" s="118"/>
      <c r="I19" s="118"/>
      <c r="J19" s="118"/>
      <c r="K19" s="118"/>
      <c r="L19" s="118"/>
      <c r="M19" s="118"/>
      <c r="N19" s="118"/>
      <c r="O19" s="118"/>
      <c r="P19" s="118"/>
      <c r="Q19" s="119"/>
    </row>
    <row r="20" spans="1:17" ht="33" customHeight="1" x14ac:dyDescent="0.4">
      <c r="A20" s="2" t="s">
        <v>73</v>
      </c>
      <c r="B20" s="145"/>
      <c r="C20" s="145"/>
      <c r="D20" s="145"/>
      <c r="E20" s="145"/>
      <c r="F20" s="145"/>
      <c r="G20" s="145"/>
      <c r="H20" s="145"/>
      <c r="I20" s="145"/>
      <c r="J20" s="145"/>
      <c r="K20" s="145"/>
      <c r="L20" s="145"/>
      <c r="M20" s="145"/>
      <c r="N20" s="145"/>
      <c r="O20" s="145"/>
      <c r="P20" s="145"/>
      <c r="Q20" s="145"/>
    </row>
    <row r="21" spans="1:17" ht="33" customHeight="1" x14ac:dyDescent="0.4">
      <c r="A21" s="2" t="s">
        <v>74</v>
      </c>
      <c r="B21" s="145"/>
      <c r="C21" s="145"/>
      <c r="D21" s="145"/>
      <c r="E21" s="145"/>
      <c r="F21" s="145"/>
      <c r="G21" s="145"/>
      <c r="H21" s="145"/>
      <c r="I21" s="145"/>
      <c r="J21" s="145"/>
      <c r="K21" s="145"/>
      <c r="L21" s="145"/>
      <c r="M21" s="145"/>
      <c r="N21" s="145"/>
      <c r="O21" s="145"/>
      <c r="P21" s="145"/>
      <c r="Q21" s="145"/>
    </row>
    <row r="22" spans="1:17" ht="60" customHeight="1" x14ac:dyDescent="0.4">
      <c r="A22" s="2" t="s">
        <v>2</v>
      </c>
      <c r="B22" s="146"/>
      <c r="C22" s="147"/>
      <c r="D22" s="147"/>
      <c r="E22" s="147"/>
      <c r="F22" s="148"/>
      <c r="G22" s="148"/>
      <c r="H22" s="148"/>
      <c r="I22" s="148"/>
      <c r="J22" s="148"/>
      <c r="K22" s="148"/>
      <c r="L22" s="148"/>
      <c r="M22" s="148"/>
      <c r="N22" s="148"/>
      <c r="O22" s="148"/>
      <c r="P22" s="148"/>
      <c r="Q22" s="148"/>
    </row>
    <row r="23" spans="1:17" ht="33" customHeight="1" x14ac:dyDescent="0.4">
      <c r="A23" s="2" t="s">
        <v>1</v>
      </c>
      <c r="B23" s="107"/>
      <c r="C23" s="107"/>
      <c r="D23" s="107"/>
      <c r="E23" s="107"/>
      <c r="F23" s="107"/>
      <c r="G23" s="107"/>
      <c r="H23" s="107"/>
      <c r="I23" s="107"/>
      <c r="J23" s="107"/>
      <c r="K23" s="107"/>
      <c r="L23" s="107"/>
      <c r="M23" s="107"/>
      <c r="N23" s="107"/>
      <c r="O23" s="107"/>
      <c r="P23" s="107"/>
      <c r="Q23" s="107"/>
    </row>
    <row r="24" spans="1:17" ht="33" customHeight="1" x14ac:dyDescent="0.4">
      <c r="A24" s="2" t="s">
        <v>81</v>
      </c>
      <c r="B24" s="107"/>
      <c r="C24" s="107"/>
      <c r="D24" s="107"/>
      <c r="E24" s="107"/>
      <c r="F24" s="107"/>
      <c r="G24" s="107"/>
      <c r="H24" s="107"/>
      <c r="I24" s="9"/>
      <c r="J24" s="11" t="s">
        <v>44</v>
      </c>
      <c r="K24" s="123"/>
      <c r="L24" s="108"/>
      <c r="M24" s="108"/>
      <c r="N24" s="108"/>
      <c r="O24" s="108"/>
      <c r="P24" s="124"/>
      <c r="Q24" s="7" t="s">
        <v>45</v>
      </c>
    </row>
    <row r="25" spans="1:17" ht="33" hidden="1" customHeight="1" x14ac:dyDescent="0.4">
      <c r="A25" s="2" t="s">
        <v>88</v>
      </c>
      <c r="B25" s="142"/>
      <c r="C25" s="143"/>
      <c r="D25" s="143"/>
      <c r="E25" s="143"/>
      <c r="F25" s="143"/>
      <c r="G25" s="143"/>
      <c r="H25" s="143"/>
      <c r="I25" s="143"/>
      <c r="J25" s="143"/>
      <c r="K25" s="143"/>
      <c r="L25" s="143"/>
      <c r="M25" s="143"/>
      <c r="N25" s="143"/>
      <c r="O25" s="143"/>
      <c r="P25" s="143"/>
      <c r="Q25" s="144"/>
    </row>
    <row r="26" spans="1:17" ht="60" hidden="1" customHeight="1" x14ac:dyDescent="0.4">
      <c r="A26" s="2" t="s">
        <v>67</v>
      </c>
      <c r="B26" s="125"/>
      <c r="C26" s="126"/>
      <c r="D26" s="126"/>
      <c r="E26" s="126"/>
      <c r="F26" s="126"/>
      <c r="G26" s="126"/>
      <c r="H26" s="126"/>
      <c r="I26" s="126"/>
      <c r="J26" s="126"/>
      <c r="K26" s="126"/>
      <c r="L26" s="126"/>
      <c r="M26" s="126"/>
      <c r="N26" s="126"/>
      <c r="O26" s="126"/>
      <c r="P26" s="126"/>
      <c r="Q26" s="127"/>
    </row>
    <row r="27" spans="1:17" ht="21.95" customHeight="1" x14ac:dyDescent="0.4">
      <c r="A27" s="4" t="s">
        <v>69</v>
      </c>
      <c r="B27" s="12" t="s">
        <v>3</v>
      </c>
      <c r="C27" s="14"/>
      <c r="D27" s="12" t="s">
        <v>68</v>
      </c>
      <c r="E27" s="14"/>
      <c r="F27" s="12" t="s">
        <v>4</v>
      </c>
      <c r="G27" s="14"/>
      <c r="H27" s="12" t="s">
        <v>5</v>
      </c>
      <c r="I27" s="14"/>
      <c r="J27" s="12" t="s">
        <v>6</v>
      </c>
      <c r="K27" s="14"/>
      <c r="L27" s="12" t="s">
        <v>7</v>
      </c>
      <c r="M27" s="14"/>
      <c r="N27" s="12" t="s">
        <v>8</v>
      </c>
      <c r="O27" s="15"/>
      <c r="P27" s="12" t="s">
        <v>9</v>
      </c>
      <c r="Q27" s="13"/>
    </row>
    <row r="28" spans="1:17" ht="21.95" customHeight="1" x14ac:dyDescent="0.4">
      <c r="A28" s="5" t="s">
        <v>70</v>
      </c>
      <c r="B28" s="12" t="s">
        <v>46</v>
      </c>
      <c r="C28" s="14"/>
      <c r="D28" s="12" t="s">
        <v>47</v>
      </c>
      <c r="E28" s="14"/>
      <c r="F28" s="12" t="s">
        <v>48</v>
      </c>
      <c r="G28" s="14"/>
      <c r="H28" s="12" t="s">
        <v>49</v>
      </c>
      <c r="I28" s="14"/>
      <c r="J28" s="12" t="s">
        <v>50</v>
      </c>
      <c r="K28" s="14"/>
      <c r="L28" s="12" t="s">
        <v>51</v>
      </c>
      <c r="M28" s="14"/>
      <c r="N28" s="12" t="s">
        <v>52</v>
      </c>
      <c r="O28" s="15"/>
      <c r="P28" s="12" t="s">
        <v>53</v>
      </c>
      <c r="Q28" s="13"/>
    </row>
    <row r="29" spans="1:17" ht="21.95" customHeight="1" x14ac:dyDescent="0.4">
      <c r="A29" s="5" t="s">
        <v>337</v>
      </c>
      <c r="B29" s="12" t="s">
        <v>54</v>
      </c>
      <c r="C29" s="14"/>
      <c r="D29" s="128" t="s">
        <v>55</v>
      </c>
      <c r="E29" s="129"/>
      <c r="F29" s="129"/>
      <c r="G29" s="14"/>
      <c r="H29" s="130" t="s">
        <v>56</v>
      </c>
      <c r="I29" s="131"/>
      <c r="J29" s="131"/>
      <c r="K29" s="14"/>
      <c r="L29" s="12" t="s">
        <v>57</v>
      </c>
      <c r="M29" s="14"/>
      <c r="N29" s="12" t="s">
        <v>58</v>
      </c>
      <c r="O29" s="14"/>
      <c r="P29" s="12" t="s">
        <v>59</v>
      </c>
      <c r="Q29" s="13"/>
    </row>
    <row r="30" spans="1:17" ht="21.95" customHeight="1" x14ac:dyDescent="0.4">
      <c r="A30" s="5"/>
      <c r="B30" s="12" t="s">
        <v>60</v>
      </c>
      <c r="C30" s="14"/>
      <c r="D30" s="12" t="s">
        <v>61</v>
      </c>
      <c r="E30" s="14"/>
      <c r="F30" s="128" t="s">
        <v>62</v>
      </c>
      <c r="G30" s="129"/>
      <c r="H30" s="129"/>
      <c r="I30" s="13"/>
      <c r="J30" s="12" t="s">
        <v>63</v>
      </c>
      <c r="K30" s="14"/>
      <c r="L30" s="12" t="s">
        <v>64</v>
      </c>
      <c r="M30" s="14"/>
      <c r="N30" s="12" t="s">
        <v>65</v>
      </c>
      <c r="O30" s="14"/>
      <c r="P30" s="12"/>
      <c r="Q30" s="13"/>
    </row>
    <row r="31" spans="1:17" ht="33" customHeight="1" x14ac:dyDescent="0.4">
      <c r="A31" s="2" t="s">
        <v>71</v>
      </c>
      <c r="B31" s="132"/>
      <c r="C31" s="132"/>
      <c r="D31" s="132"/>
      <c r="E31" s="132"/>
      <c r="F31" s="132"/>
      <c r="G31" s="132"/>
      <c r="H31" s="132"/>
      <c r="I31" s="132"/>
      <c r="J31" s="132"/>
      <c r="K31" s="132"/>
      <c r="L31" s="132"/>
      <c r="M31" s="132"/>
      <c r="N31" s="132"/>
      <c r="O31" s="132"/>
      <c r="P31" s="132"/>
      <c r="Q31" s="132"/>
    </row>
    <row r="32" spans="1:17" ht="21.95" customHeight="1" x14ac:dyDescent="0.4">
      <c r="A32" s="149" t="s">
        <v>420</v>
      </c>
      <c r="B32" s="10"/>
      <c r="C32" s="134"/>
      <c r="D32" s="135"/>
      <c r="E32" s="135"/>
      <c r="F32" s="135"/>
      <c r="G32" s="135"/>
      <c r="H32" s="135"/>
      <c r="I32" s="135"/>
      <c r="J32" s="135"/>
      <c r="K32" s="135"/>
      <c r="L32" s="135"/>
      <c r="M32" s="135"/>
      <c r="N32" s="135"/>
      <c r="O32" s="135"/>
      <c r="P32" s="135"/>
      <c r="Q32" s="136"/>
    </row>
    <row r="33" spans="1:17" ht="21.95" customHeight="1" x14ac:dyDescent="0.4">
      <c r="A33" s="150"/>
      <c r="B33" s="10"/>
      <c r="C33" s="134"/>
      <c r="D33" s="135"/>
      <c r="E33" s="135"/>
      <c r="F33" s="135"/>
      <c r="G33" s="135"/>
      <c r="H33" s="135"/>
      <c r="I33" s="135"/>
      <c r="J33" s="135"/>
      <c r="K33" s="135"/>
      <c r="L33" s="135"/>
      <c r="M33" s="135"/>
      <c r="N33" s="135"/>
      <c r="O33" s="135"/>
      <c r="P33" s="135"/>
      <c r="Q33" s="136"/>
    </row>
    <row r="34" spans="1:17" ht="21.75" customHeight="1" x14ac:dyDescent="0.4">
      <c r="A34" s="150"/>
      <c r="B34" s="10"/>
      <c r="C34" s="134"/>
      <c r="D34" s="135"/>
      <c r="E34" s="135"/>
      <c r="F34" s="135"/>
      <c r="G34" s="135"/>
      <c r="H34" s="135"/>
      <c r="I34" s="135"/>
      <c r="J34" s="135"/>
      <c r="K34" s="135"/>
      <c r="L34" s="135"/>
      <c r="M34" s="135"/>
      <c r="N34" s="135"/>
      <c r="O34" s="135"/>
      <c r="P34" s="135"/>
      <c r="Q34" s="136"/>
    </row>
    <row r="35" spans="1:17" ht="21.95" customHeight="1" x14ac:dyDescent="0.4">
      <c r="A35" s="113"/>
      <c r="B35" s="133"/>
      <c r="C35" s="133"/>
      <c r="D35" s="133"/>
      <c r="E35" s="133"/>
      <c r="F35" s="133"/>
      <c r="G35" s="133"/>
      <c r="H35" s="133"/>
      <c r="I35" s="133"/>
      <c r="J35" s="133"/>
      <c r="K35" s="133"/>
      <c r="L35" s="133"/>
      <c r="M35" s="133"/>
      <c r="N35" s="133"/>
      <c r="O35" s="133"/>
      <c r="P35" s="133"/>
      <c r="Q35" s="133"/>
    </row>
    <row r="36" spans="1:17" ht="33" customHeight="1" x14ac:dyDescent="0.4">
      <c r="A36" s="112" t="s">
        <v>80</v>
      </c>
      <c r="B36" s="107"/>
      <c r="C36" s="107"/>
      <c r="D36" s="107"/>
      <c r="E36" s="107"/>
      <c r="F36" s="107"/>
      <c r="G36" s="107"/>
      <c r="H36" s="107"/>
      <c r="I36" s="107"/>
      <c r="J36" s="107"/>
      <c r="K36" s="107"/>
      <c r="L36" s="107"/>
      <c r="M36" s="107"/>
      <c r="N36" s="107"/>
      <c r="O36" s="107"/>
      <c r="P36" s="107"/>
      <c r="Q36" s="107"/>
    </row>
    <row r="37" spans="1:17" ht="33" customHeight="1" x14ac:dyDescent="0.4">
      <c r="A37" s="113"/>
      <c r="B37" s="114" t="s">
        <v>318</v>
      </c>
      <c r="C37" s="115"/>
      <c r="D37" s="115"/>
      <c r="E37" s="115"/>
      <c r="F37" s="116"/>
      <c r="G37" s="117"/>
      <c r="H37" s="118"/>
      <c r="I37" s="118"/>
      <c r="J37" s="118"/>
      <c r="K37" s="118"/>
      <c r="L37" s="118"/>
      <c r="M37" s="118"/>
      <c r="N37" s="118"/>
      <c r="O37" s="118"/>
      <c r="P37" s="118"/>
      <c r="Q37" s="119"/>
    </row>
    <row r="38" spans="1:17" ht="33" customHeight="1" x14ac:dyDescent="0.4">
      <c r="A38" s="22" t="s">
        <v>322</v>
      </c>
      <c r="B38" s="120"/>
      <c r="C38" s="121"/>
      <c r="D38" s="121"/>
      <c r="E38" s="121"/>
      <c r="F38" s="121"/>
      <c r="G38" s="121"/>
      <c r="H38" s="121"/>
      <c r="I38" s="121"/>
      <c r="J38" s="121"/>
      <c r="K38" s="121"/>
      <c r="L38" s="121"/>
      <c r="M38" s="121"/>
      <c r="N38" s="121"/>
      <c r="O38" s="121"/>
      <c r="P38" s="121"/>
      <c r="Q38" s="122"/>
    </row>
    <row r="39" spans="1:17" ht="33" customHeight="1" x14ac:dyDescent="0.4">
      <c r="A39" s="2" t="s">
        <v>11</v>
      </c>
      <c r="B39" s="107"/>
      <c r="C39" s="107"/>
      <c r="D39" s="107"/>
      <c r="E39" s="107"/>
      <c r="F39" s="107"/>
      <c r="G39" s="9"/>
      <c r="H39" s="11" t="s">
        <v>44</v>
      </c>
      <c r="I39" s="123"/>
      <c r="J39" s="108"/>
      <c r="K39" s="108"/>
      <c r="L39" s="108"/>
      <c r="M39" s="108"/>
      <c r="N39" s="108"/>
      <c r="O39" s="108"/>
      <c r="P39" s="124"/>
      <c r="Q39" s="7" t="s">
        <v>45</v>
      </c>
    </row>
    <row r="40" spans="1:17" ht="33" customHeight="1" x14ac:dyDescent="0.4">
      <c r="A40" s="2" t="s">
        <v>72</v>
      </c>
      <c r="B40" s="108"/>
      <c r="C40" s="108"/>
      <c r="D40" s="108"/>
      <c r="E40" s="108"/>
      <c r="F40" s="108"/>
      <c r="G40" s="9"/>
      <c r="H40" s="11" t="s">
        <v>44</v>
      </c>
      <c r="I40" s="123"/>
      <c r="J40" s="108"/>
      <c r="K40" s="108"/>
      <c r="L40" s="108"/>
      <c r="M40" s="108"/>
      <c r="N40" s="108"/>
      <c r="O40" s="108"/>
      <c r="P40" s="124"/>
      <c r="Q40" s="7" t="s">
        <v>45</v>
      </c>
    </row>
    <row r="41" spans="1:17" ht="33" customHeight="1" x14ac:dyDescent="0.4">
      <c r="A41" s="2" t="s">
        <v>75</v>
      </c>
      <c r="B41" s="107"/>
      <c r="C41" s="107"/>
      <c r="D41" s="107"/>
      <c r="E41" s="107"/>
      <c r="F41" s="108"/>
      <c r="G41" s="108"/>
      <c r="H41" s="108"/>
      <c r="I41" s="108"/>
      <c r="J41" s="108"/>
      <c r="K41" s="108"/>
      <c r="L41" s="108"/>
      <c r="M41" s="108"/>
      <c r="N41" s="108"/>
      <c r="O41" s="108"/>
      <c r="P41" s="108"/>
      <c r="Q41" s="108"/>
    </row>
    <row r="42" spans="1:17" ht="94.5" customHeight="1" x14ac:dyDescent="0.4">
      <c r="A42" s="2" t="s">
        <v>90</v>
      </c>
      <c r="B42" s="109"/>
      <c r="C42" s="109"/>
      <c r="D42" s="109"/>
      <c r="E42" s="109"/>
      <c r="F42" s="109"/>
      <c r="G42" s="109"/>
      <c r="H42" s="109"/>
      <c r="I42" s="109"/>
      <c r="J42" s="109"/>
      <c r="K42" s="109"/>
      <c r="L42" s="109"/>
      <c r="M42" s="109"/>
      <c r="N42" s="109"/>
      <c r="O42" s="109"/>
      <c r="P42" s="109"/>
      <c r="Q42" s="109"/>
    </row>
    <row r="43" spans="1:17" ht="60" hidden="1" customHeight="1" x14ac:dyDescent="0.4">
      <c r="A43" s="78" t="s">
        <v>100</v>
      </c>
      <c r="B43" s="110"/>
      <c r="C43" s="111"/>
      <c r="D43" s="111"/>
      <c r="E43" s="111"/>
      <c r="F43" s="111"/>
      <c r="G43" s="111"/>
      <c r="H43" s="111"/>
      <c r="I43" s="111"/>
      <c r="J43" s="111"/>
      <c r="K43" s="111"/>
      <c r="L43" s="111"/>
      <c r="M43" s="111"/>
      <c r="N43" s="111"/>
      <c r="O43" s="111"/>
      <c r="P43" s="111"/>
      <c r="Q43" s="111"/>
    </row>
    <row r="44" spans="1:17" ht="60" hidden="1" customHeight="1" x14ac:dyDescent="0.4">
      <c r="A44" s="78" t="s">
        <v>101</v>
      </c>
      <c r="B44" s="110"/>
      <c r="C44" s="111"/>
      <c r="D44" s="111"/>
      <c r="E44" s="111"/>
      <c r="F44" s="111"/>
      <c r="G44" s="111"/>
      <c r="H44" s="111"/>
      <c r="I44" s="111"/>
      <c r="J44" s="111"/>
      <c r="K44" s="111"/>
      <c r="L44" s="111"/>
      <c r="M44" s="111"/>
      <c r="N44" s="111"/>
      <c r="O44" s="111"/>
      <c r="P44" s="111"/>
      <c r="Q44" s="111"/>
    </row>
    <row r="45" spans="1:17" ht="36" hidden="1" customHeight="1" x14ac:dyDescent="0.4">
      <c r="A45" s="78" t="s">
        <v>102</v>
      </c>
      <c r="B45" s="111"/>
      <c r="C45" s="111"/>
      <c r="D45" s="111"/>
      <c r="E45" s="111"/>
      <c r="F45" s="111"/>
      <c r="G45" s="111"/>
      <c r="H45" s="111"/>
      <c r="I45" s="111"/>
      <c r="J45" s="111"/>
      <c r="K45" s="111"/>
      <c r="L45" s="111"/>
      <c r="M45" s="111"/>
      <c r="N45" s="111"/>
      <c r="O45" s="111"/>
      <c r="P45" s="111"/>
      <c r="Q45" s="111"/>
    </row>
    <row r="46" spans="1:17" ht="200.1" customHeight="1" x14ac:dyDescent="0.4">
      <c r="A46" s="2" t="s">
        <v>89</v>
      </c>
      <c r="B46" s="106"/>
      <c r="C46" s="106"/>
      <c r="D46" s="106"/>
      <c r="E46" s="106"/>
      <c r="F46" s="106"/>
      <c r="G46" s="106"/>
      <c r="H46" s="106"/>
      <c r="I46" s="106"/>
      <c r="J46" s="106"/>
      <c r="K46" s="106"/>
      <c r="L46" s="106"/>
      <c r="M46" s="106"/>
      <c r="N46" s="106"/>
      <c r="O46" s="106"/>
      <c r="P46" s="106"/>
      <c r="Q46" s="106"/>
    </row>
    <row r="47" spans="1:17" ht="222" customHeight="1" x14ac:dyDescent="0.4"/>
  </sheetData>
  <mergeCells count="56">
    <mergeCell ref="A32:A35"/>
    <mergeCell ref="A5:Q5"/>
    <mergeCell ref="B3:I3"/>
    <mergeCell ref="J3:L3"/>
    <mergeCell ref="A2:I2"/>
    <mergeCell ref="J2:L2"/>
    <mergeCell ref="M2:Q2"/>
    <mergeCell ref="B15:Q15"/>
    <mergeCell ref="B6:Q6"/>
    <mergeCell ref="B7:Q7"/>
    <mergeCell ref="B8:Q8"/>
    <mergeCell ref="B10:Q10"/>
    <mergeCell ref="B11:Q11"/>
    <mergeCell ref="B12:Q12"/>
    <mergeCell ref="B13:Q13"/>
    <mergeCell ref="B14:Q14"/>
    <mergeCell ref="M9:Q9"/>
    <mergeCell ref="J9:L9"/>
    <mergeCell ref="D9:H9"/>
    <mergeCell ref="B25:Q25"/>
    <mergeCell ref="B16:Q16"/>
    <mergeCell ref="B17:Q17"/>
    <mergeCell ref="B18:Q18"/>
    <mergeCell ref="B19:Q19"/>
    <mergeCell ref="B20:Q20"/>
    <mergeCell ref="B21:Q21"/>
    <mergeCell ref="B22:E22"/>
    <mergeCell ref="F22:Q22"/>
    <mergeCell ref="B23:Q23"/>
    <mergeCell ref="B24:H24"/>
    <mergeCell ref="K24:P24"/>
    <mergeCell ref="B40:F40"/>
    <mergeCell ref="I40:P40"/>
    <mergeCell ref="C32:Q32"/>
    <mergeCell ref="C33:Q33"/>
    <mergeCell ref="C34:Q34"/>
    <mergeCell ref="B39:F39"/>
    <mergeCell ref="I39:P39"/>
    <mergeCell ref="B26:Q26"/>
    <mergeCell ref="D29:F29"/>
    <mergeCell ref="H29:J29"/>
    <mergeCell ref="F30:H30"/>
    <mergeCell ref="B31:Q31"/>
    <mergeCell ref="B35:Q35"/>
    <mergeCell ref="A36:A37"/>
    <mergeCell ref="B36:Q36"/>
    <mergeCell ref="B37:F37"/>
    <mergeCell ref="G37:Q37"/>
    <mergeCell ref="B38:Q38"/>
    <mergeCell ref="B46:Q46"/>
    <mergeCell ref="B41:E41"/>
    <mergeCell ref="F41:Q41"/>
    <mergeCell ref="B42:Q42"/>
    <mergeCell ref="B43:Q43"/>
    <mergeCell ref="B44:Q44"/>
    <mergeCell ref="B45:Q45"/>
  </mergeCells>
  <phoneticPr fontId="1"/>
  <conditionalFormatting sqref="G37:Q37">
    <cfRule type="expression" dxfId="1" priority="1">
      <formula>$B$36="できない"</formula>
    </cfRule>
  </conditionalFormatting>
  <printOptions horizontalCentered="1"/>
  <pageMargins left="0.31496062992125984" right="0.31496062992125984" top="0.55118110236220474" bottom="0.35433070866141736" header="0.31496062992125984" footer="0.31496062992125984"/>
  <pageSetup paperSize="9" scale="75"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リスト!$A$30:$A$31</xm:f>
          </x14:formula1>
          <xm:sqref>B11:Q11</xm:sqref>
        </x14:dataValidation>
        <x14:dataValidation type="list" allowBlank="1" showInputMessage="1" showErrorMessage="1">
          <x14:formula1>
            <xm:f>リスト!$A$27:$A$28</xm:f>
          </x14:formula1>
          <xm:sqref>B15:Q15 B19:Q19</xm:sqref>
        </x14:dataValidation>
        <x14:dataValidation type="list" allowBlank="1" showInputMessage="1" showErrorMessage="1">
          <x14:formula1>
            <xm:f>リスト!$A$19:$A$21</xm:f>
          </x14:formula1>
          <xm:sqref>B38:Q38</xm:sqref>
        </x14:dataValidation>
        <x14:dataValidation type="list" allowBlank="1" showInputMessage="1" showErrorMessage="1">
          <x14:formula1>
            <xm:f>リスト!$A$16:$A$17</xm:f>
          </x14:formula1>
          <xm:sqref>G37:Q37</xm:sqref>
        </x14:dataValidation>
        <x14:dataValidation type="list" allowBlank="1" showInputMessage="1" showErrorMessage="1">
          <x14:formula1>
            <xm:f>リスト!$A$5:$A$8</xm:f>
          </x14:formula1>
          <xm:sqref>B36:Q36</xm:sqref>
        </x14:dataValidation>
        <x14:dataValidation type="list" allowBlank="1" showInputMessage="1" showErrorMessage="1">
          <x14:formula1>
            <xm:f>リスト!$G$12:$G$20</xm:f>
          </x14:formula1>
          <xm:sqref>B39:F39</xm:sqref>
        </x14:dataValidation>
        <x14:dataValidation type="list" allowBlank="1" showInputMessage="1" showErrorMessage="1">
          <x14:formula1>
            <xm:f>リスト!$G$1:$G$2</xm:f>
          </x14:formula1>
          <xm:sqref>B22:E22</xm:sqref>
        </x14:dataValidation>
        <x14:dataValidation type="list" allowBlank="1" showInputMessage="1" showErrorMessage="1">
          <x14:formula1>
            <xm:f>リスト!$B$1:$B$2</xm:f>
          </x14:formula1>
          <xm:sqref>B41:E41</xm:sqref>
        </x14:dataValidation>
        <x14:dataValidation type="list" allowBlank="1" showInputMessage="1" showErrorMessage="1">
          <x14:formula1>
            <xm:f>リスト!$I$1:$I$10</xm:f>
          </x14:formula1>
          <xm:sqref>B32:B34</xm:sqref>
        </x14:dataValidation>
        <x14:dataValidation type="list" allowBlank="1" showInputMessage="1" showErrorMessage="1">
          <x14:formula1>
            <xm:f>リスト!$C$1:$C$8</xm:f>
          </x14:formula1>
          <xm:sqref>B24:H24</xm:sqref>
        </x14:dataValidation>
        <x14:dataValidation type="list" allowBlank="1" showInputMessage="1" showErrorMessage="1">
          <x14:formula1>
            <xm:f>リスト!$D$1:$D$3</xm:f>
          </x14:formula1>
          <xm:sqref>B23</xm:sqref>
        </x14:dataValidation>
        <x14:dataValidation type="list" allowBlank="1" showInputMessage="1" showErrorMessage="1">
          <x14:formula1>
            <xm:f>リスト!$A$36:$A$38</xm:f>
          </x14:formula1>
          <xm:sqref>B3:I3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28"/>
  <sheetViews>
    <sheetView zoomScaleNormal="100" zoomScaleSheetLayoutView="90" workbookViewId="0">
      <selection sqref="A1:B1"/>
    </sheetView>
  </sheetViews>
  <sheetFormatPr defaultRowHeight="18.75" x14ac:dyDescent="0.4"/>
  <cols>
    <col min="1" max="1" width="11" style="84" bestFit="1" customWidth="1"/>
    <col min="2" max="2" width="74.125" style="81" customWidth="1"/>
    <col min="3" max="16384" width="9" style="81"/>
  </cols>
  <sheetData>
    <row r="1" spans="1:2" x14ac:dyDescent="0.4">
      <c r="A1" s="163" t="s">
        <v>448</v>
      </c>
      <c r="B1" s="163"/>
    </row>
    <row r="2" spans="1:2" ht="19.5" thickBot="1" x14ac:dyDescent="0.45">
      <c r="A2" s="80" t="s">
        <v>418</v>
      </c>
    </row>
    <row r="3" spans="1:2" ht="19.5" thickBot="1" x14ac:dyDescent="0.45">
      <c r="A3" s="87" t="s">
        <v>419</v>
      </c>
      <c r="B3" s="7" t="s">
        <v>421</v>
      </c>
    </row>
    <row r="4" spans="1:2" x14ac:dyDescent="0.4">
      <c r="A4" s="86" t="s">
        <v>434</v>
      </c>
      <c r="B4" s="9" t="s">
        <v>432</v>
      </c>
    </row>
    <row r="5" spans="1:2" x14ac:dyDescent="0.4">
      <c r="A5" s="79" t="s">
        <v>431</v>
      </c>
      <c r="B5" s="9" t="s">
        <v>433</v>
      </c>
    </row>
    <row r="6" spans="1:2" ht="9.75" customHeight="1" thickBot="1" x14ac:dyDescent="0.45">
      <c r="A6" s="88"/>
      <c r="B6" s="82"/>
    </row>
    <row r="7" spans="1:2" ht="19.5" thickBot="1" x14ac:dyDescent="0.45">
      <c r="A7" s="87" t="s">
        <v>422</v>
      </c>
      <c r="B7" s="7" t="s">
        <v>423</v>
      </c>
    </row>
    <row r="8" spans="1:2" ht="37.5" x14ac:dyDescent="0.4">
      <c r="A8" s="86" t="s">
        <v>434</v>
      </c>
      <c r="B8" s="83" t="s">
        <v>435</v>
      </c>
    </row>
    <row r="9" spans="1:2" ht="37.5" x14ac:dyDescent="0.4">
      <c r="A9" s="79" t="s">
        <v>431</v>
      </c>
      <c r="B9" s="83" t="s">
        <v>438</v>
      </c>
    </row>
    <row r="10" spans="1:2" ht="9.75" customHeight="1" thickBot="1" x14ac:dyDescent="0.45">
      <c r="A10" s="88"/>
      <c r="B10" s="82"/>
    </row>
    <row r="11" spans="1:2" ht="57" thickBot="1" x14ac:dyDescent="0.45">
      <c r="A11" s="87" t="s">
        <v>424</v>
      </c>
      <c r="B11" s="89" t="s">
        <v>440</v>
      </c>
    </row>
    <row r="12" spans="1:2" ht="37.5" x14ac:dyDescent="0.4">
      <c r="A12" s="86" t="s">
        <v>434</v>
      </c>
      <c r="B12" s="83" t="s">
        <v>436</v>
      </c>
    </row>
    <row r="13" spans="1:2" ht="37.5" x14ac:dyDescent="0.4">
      <c r="A13" s="79" t="s">
        <v>431</v>
      </c>
      <c r="B13" s="83" t="s">
        <v>437</v>
      </c>
    </row>
    <row r="14" spans="1:2" ht="9.75" customHeight="1" thickBot="1" x14ac:dyDescent="0.45">
      <c r="A14" s="88"/>
      <c r="B14" s="82"/>
    </row>
    <row r="15" spans="1:2" ht="57" thickBot="1" x14ac:dyDescent="0.45">
      <c r="A15" s="87" t="s">
        <v>425</v>
      </c>
      <c r="B15" s="89" t="s">
        <v>441</v>
      </c>
    </row>
    <row r="16" spans="1:2" ht="56.25" x14ac:dyDescent="0.4">
      <c r="A16" s="86" t="s">
        <v>444</v>
      </c>
      <c r="B16" s="83" t="s">
        <v>445</v>
      </c>
    </row>
    <row r="17" spans="1:2" ht="9.75" customHeight="1" thickBot="1" x14ac:dyDescent="0.45">
      <c r="A17" s="88"/>
      <c r="B17" s="82"/>
    </row>
    <row r="18" spans="1:2" ht="57" thickBot="1" x14ac:dyDescent="0.45">
      <c r="A18" s="87" t="s">
        <v>426</v>
      </c>
      <c r="B18" s="89" t="s">
        <v>427</v>
      </c>
    </row>
    <row r="19" spans="1:2" x14ac:dyDescent="0.4">
      <c r="A19" s="86" t="s">
        <v>444</v>
      </c>
      <c r="B19" s="9" t="s">
        <v>439</v>
      </c>
    </row>
    <row r="20" spans="1:2" ht="9.75" customHeight="1" thickBot="1" x14ac:dyDescent="0.45">
      <c r="A20" s="88"/>
      <c r="B20" s="82"/>
    </row>
    <row r="21" spans="1:2" ht="75.75" thickBot="1" x14ac:dyDescent="0.45">
      <c r="A21" s="87" t="s">
        <v>428</v>
      </c>
      <c r="B21" s="89" t="s">
        <v>442</v>
      </c>
    </row>
    <row r="22" spans="1:2" ht="75" x14ac:dyDescent="0.4">
      <c r="A22" s="86" t="s">
        <v>434</v>
      </c>
      <c r="B22" s="83" t="s">
        <v>446</v>
      </c>
    </row>
    <row r="23" spans="1:2" ht="56.25" x14ac:dyDescent="0.4">
      <c r="A23" s="79" t="s">
        <v>431</v>
      </c>
      <c r="B23" s="83" t="s">
        <v>447</v>
      </c>
    </row>
    <row r="24" spans="1:2" x14ac:dyDescent="0.4">
      <c r="B24" s="85"/>
    </row>
    <row r="25" spans="1:2" ht="19.5" thickBot="1" x14ac:dyDescent="0.45">
      <c r="A25" s="80" t="s">
        <v>429</v>
      </c>
    </row>
    <row r="26" spans="1:2" ht="57" thickBot="1" x14ac:dyDescent="0.45">
      <c r="A26" s="87" t="s">
        <v>430</v>
      </c>
      <c r="B26" s="89" t="s">
        <v>443</v>
      </c>
    </row>
    <row r="27" spans="1:2" ht="37.5" x14ac:dyDescent="0.4">
      <c r="A27" s="86" t="s">
        <v>444</v>
      </c>
      <c r="B27" s="83" t="s">
        <v>449</v>
      </c>
    </row>
    <row r="28" spans="1:2" ht="37.5" x14ac:dyDescent="0.4">
      <c r="A28" s="79" t="s">
        <v>431</v>
      </c>
      <c r="B28" s="83" t="s">
        <v>450</v>
      </c>
    </row>
  </sheetData>
  <mergeCells count="1">
    <mergeCell ref="A1:B1"/>
  </mergeCells>
  <phoneticPr fontId="1"/>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R47"/>
  <sheetViews>
    <sheetView tabSelected="1" view="pageBreakPreview" topLeftCell="A55" zoomScaleNormal="100" zoomScaleSheetLayoutView="100" workbookViewId="0">
      <selection activeCell="U12" sqref="U12"/>
    </sheetView>
  </sheetViews>
  <sheetFormatPr defaultRowHeight="18.75" x14ac:dyDescent="0.4"/>
  <cols>
    <col min="1" max="1" width="42.125" bestFit="1" customWidth="1"/>
    <col min="2" max="2" width="6.25" customWidth="1"/>
    <col min="3" max="3" width="3.375" customWidth="1"/>
    <col min="4" max="4" width="6.25" customWidth="1"/>
    <col min="5" max="5" width="3.375" customWidth="1"/>
    <col min="6" max="6" width="6.25" customWidth="1"/>
    <col min="7" max="7" width="3.375" customWidth="1"/>
    <col min="8" max="8" width="6.25" customWidth="1"/>
    <col min="9" max="9" width="3.375" customWidth="1"/>
    <col min="10" max="10" width="6.25" customWidth="1"/>
    <col min="11" max="11" width="3.375" customWidth="1"/>
    <col min="12" max="12" width="6.25" customWidth="1"/>
    <col min="13" max="13" width="3.375" customWidth="1"/>
    <col min="14" max="14" width="6.25" customWidth="1"/>
    <col min="15" max="15" width="3.375" customWidth="1"/>
    <col min="16" max="16" width="6.25" customWidth="1"/>
    <col min="17" max="17" width="3.375" customWidth="1"/>
  </cols>
  <sheetData>
    <row r="1" spans="1:18" ht="17.25" customHeight="1" x14ac:dyDescent="0.4">
      <c r="Q1" s="77" t="s">
        <v>411</v>
      </c>
    </row>
    <row r="2" spans="1:18" ht="33" x14ac:dyDescent="0.4">
      <c r="A2" s="156" t="s">
        <v>412</v>
      </c>
      <c r="B2" s="156"/>
      <c r="C2" s="156"/>
      <c r="D2" s="156"/>
      <c r="E2" s="156"/>
      <c r="F2" s="156"/>
      <c r="G2" s="156"/>
      <c r="H2" s="156"/>
      <c r="I2" s="156"/>
      <c r="J2" s="157" t="s">
        <v>392</v>
      </c>
      <c r="K2" s="158"/>
      <c r="L2" s="158"/>
      <c r="M2" s="157" t="s">
        <v>451</v>
      </c>
      <c r="N2" s="158"/>
      <c r="O2" s="158"/>
      <c r="P2" s="158"/>
      <c r="Q2" s="159"/>
    </row>
    <row r="3" spans="1:18" x14ac:dyDescent="0.4">
      <c r="A3" s="71" t="s">
        <v>401</v>
      </c>
      <c r="B3" s="151" t="s">
        <v>415</v>
      </c>
      <c r="C3" s="152"/>
      <c r="D3" s="152"/>
      <c r="E3" s="152"/>
      <c r="F3" s="152"/>
      <c r="G3" s="152"/>
      <c r="H3" s="152"/>
      <c r="I3" s="153"/>
      <c r="J3" s="154">
        <v>45302</v>
      </c>
      <c r="K3" s="155"/>
      <c r="L3" s="155"/>
      <c r="M3" s="75"/>
      <c r="N3" s="72" t="s">
        <v>339</v>
      </c>
      <c r="O3" s="155" t="s">
        <v>452</v>
      </c>
      <c r="P3" s="155"/>
      <c r="Q3" s="74" t="s">
        <v>45</v>
      </c>
    </row>
    <row r="4" spans="1:18" ht="18" customHeight="1" x14ac:dyDescent="0.4">
      <c r="A4" t="s">
        <v>413</v>
      </c>
    </row>
    <row r="5" spans="1:18" ht="18" customHeight="1" x14ac:dyDescent="0.4">
      <c r="A5" s="105" t="s">
        <v>414</v>
      </c>
      <c r="B5" s="105"/>
      <c r="C5" s="105"/>
      <c r="D5" s="105"/>
      <c r="E5" s="105"/>
      <c r="F5" s="105"/>
      <c r="G5" s="105"/>
      <c r="H5" s="105"/>
      <c r="I5" s="105"/>
      <c r="J5" s="105"/>
      <c r="K5" s="105"/>
      <c r="L5" s="105"/>
      <c r="M5" s="105"/>
      <c r="N5" s="105"/>
      <c r="O5" s="105"/>
      <c r="P5" s="105"/>
      <c r="Q5" s="105"/>
    </row>
    <row r="6" spans="1:18" x14ac:dyDescent="0.4">
      <c r="A6" s="6" t="s">
        <v>78</v>
      </c>
      <c r="B6" s="160" t="s">
        <v>79</v>
      </c>
      <c r="C6" s="160"/>
      <c r="D6" s="160"/>
      <c r="E6" s="160"/>
      <c r="F6" s="160"/>
      <c r="G6" s="160"/>
      <c r="H6" s="160"/>
      <c r="I6" s="160"/>
      <c r="J6" s="160"/>
      <c r="K6" s="160"/>
      <c r="L6" s="160"/>
      <c r="M6" s="160"/>
      <c r="N6" s="160"/>
      <c r="O6" s="160"/>
      <c r="P6" s="160"/>
      <c r="Q6" s="160"/>
    </row>
    <row r="7" spans="1:18" ht="33" customHeight="1" x14ac:dyDescent="0.4">
      <c r="A7" s="23" t="s">
        <v>321</v>
      </c>
      <c r="B7" s="132" t="s">
        <v>453</v>
      </c>
      <c r="C7" s="132"/>
      <c r="D7" s="132"/>
      <c r="E7" s="132"/>
      <c r="F7" s="132"/>
      <c r="G7" s="132"/>
      <c r="H7" s="132"/>
      <c r="I7" s="132"/>
      <c r="J7" s="132"/>
      <c r="K7" s="132"/>
      <c r="L7" s="132"/>
      <c r="M7" s="132"/>
      <c r="N7" s="132"/>
      <c r="O7" s="132"/>
      <c r="P7" s="132"/>
      <c r="Q7" s="132"/>
    </row>
    <row r="8" spans="1:18" ht="33" customHeight="1" x14ac:dyDescent="0.4">
      <c r="A8" s="2" t="s">
        <v>402</v>
      </c>
      <c r="B8" s="132" t="s">
        <v>454</v>
      </c>
      <c r="C8" s="132"/>
      <c r="D8" s="132"/>
      <c r="E8" s="132"/>
      <c r="F8" s="132"/>
      <c r="G8" s="132"/>
      <c r="H8" s="132"/>
      <c r="I8" s="132"/>
      <c r="J8" s="132"/>
      <c r="K8" s="132"/>
      <c r="L8" s="132"/>
      <c r="M8" s="132"/>
      <c r="N8" s="132"/>
      <c r="O8" s="132"/>
      <c r="P8" s="132"/>
      <c r="Q8" s="132"/>
    </row>
    <row r="9" spans="1:18" ht="33" customHeight="1" x14ac:dyDescent="0.4">
      <c r="A9" s="2" t="s">
        <v>393</v>
      </c>
      <c r="B9" s="63" t="s">
        <v>391</v>
      </c>
      <c r="C9" s="64"/>
      <c r="D9" s="141">
        <v>25000</v>
      </c>
      <c r="E9" s="141"/>
      <c r="F9" s="141"/>
      <c r="G9" s="141"/>
      <c r="H9" s="141"/>
      <c r="I9" s="62" t="s">
        <v>389</v>
      </c>
      <c r="J9" s="139" t="s">
        <v>390</v>
      </c>
      <c r="K9" s="140"/>
      <c r="L9" s="140"/>
      <c r="M9" s="137">
        <f>B10/D9</f>
        <v>0.24</v>
      </c>
      <c r="N9" s="137"/>
      <c r="O9" s="137"/>
      <c r="P9" s="137"/>
      <c r="Q9" s="138"/>
    </row>
    <row r="10" spans="1:18" ht="33" customHeight="1" x14ac:dyDescent="0.4">
      <c r="A10" s="2" t="s">
        <v>12</v>
      </c>
      <c r="B10" s="161">
        <v>6000</v>
      </c>
      <c r="C10" s="161"/>
      <c r="D10" s="161"/>
      <c r="E10" s="161"/>
      <c r="F10" s="161"/>
      <c r="G10" s="161"/>
      <c r="H10" s="161"/>
      <c r="I10" s="161"/>
      <c r="J10" s="161"/>
      <c r="K10" s="161"/>
      <c r="L10" s="161"/>
      <c r="M10" s="161"/>
      <c r="N10" s="161"/>
      <c r="O10" s="161"/>
      <c r="P10" s="161"/>
      <c r="Q10" s="161"/>
      <c r="R10" s="8"/>
    </row>
    <row r="11" spans="1:18" ht="33" customHeight="1" x14ac:dyDescent="0.4">
      <c r="A11" s="2" t="s">
        <v>331</v>
      </c>
      <c r="B11" s="117" t="s">
        <v>332</v>
      </c>
      <c r="C11" s="118"/>
      <c r="D11" s="118"/>
      <c r="E11" s="118"/>
      <c r="F11" s="118"/>
      <c r="G11" s="118"/>
      <c r="H11" s="118"/>
      <c r="I11" s="118"/>
      <c r="J11" s="118"/>
      <c r="K11" s="118"/>
      <c r="L11" s="118"/>
      <c r="M11" s="118"/>
      <c r="N11" s="118"/>
      <c r="O11" s="118"/>
      <c r="P11" s="118"/>
      <c r="Q11" s="119"/>
      <c r="R11" s="8"/>
    </row>
    <row r="12" spans="1:18" ht="250.5" customHeight="1" x14ac:dyDescent="0.4">
      <c r="A12" s="3" t="s">
        <v>400</v>
      </c>
      <c r="B12" s="162" t="s">
        <v>466</v>
      </c>
      <c r="C12" s="162"/>
      <c r="D12" s="162"/>
      <c r="E12" s="162"/>
      <c r="F12" s="162"/>
      <c r="G12" s="162"/>
      <c r="H12" s="162"/>
      <c r="I12" s="162"/>
      <c r="J12" s="162"/>
      <c r="K12" s="162"/>
      <c r="L12" s="162"/>
      <c r="M12" s="162"/>
      <c r="N12" s="162"/>
      <c r="O12" s="162"/>
      <c r="P12" s="162"/>
      <c r="Q12" s="162"/>
    </row>
    <row r="13" spans="1:18" ht="33" customHeight="1" x14ac:dyDescent="0.4">
      <c r="A13" s="2" t="s">
        <v>66</v>
      </c>
      <c r="B13" s="132" t="s">
        <v>455</v>
      </c>
      <c r="C13" s="132"/>
      <c r="D13" s="132"/>
      <c r="E13" s="132"/>
      <c r="F13" s="132"/>
      <c r="G13" s="132"/>
      <c r="H13" s="132"/>
      <c r="I13" s="132"/>
      <c r="J13" s="132"/>
      <c r="K13" s="132"/>
      <c r="L13" s="132"/>
      <c r="M13" s="132"/>
      <c r="N13" s="132"/>
      <c r="O13" s="132"/>
      <c r="P13" s="132"/>
      <c r="Q13" s="132"/>
    </row>
    <row r="14" spans="1:18" ht="60" customHeight="1" x14ac:dyDescent="0.4">
      <c r="A14" s="3" t="s">
        <v>76</v>
      </c>
      <c r="B14" s="132" t="s">
        <v>456</v>
      </c>
      <c r="C14" s="132"/>
      <c r="D14" s="132"/>
      <c r="E14" s="132"/>
      <c r="F14" s="132"/>
      <c r="G14" s="132"/>
      <c r="H14" s="132"/>
      <c r="I14" s="132"/>
      <c r="J14" s="132"/>
      <c r="K14" s="132"/>
      <c r="L14" s="132"/>
      <c r="M14" s="132"/>
      <c r="N14" s="132"/>
      <c r="O14" s="132"/>
      <c r="P14" s="132"/>
      <c r="Q14" s="132"/>
    </row>
    <row r="15" spans="1:18" ht="33" customHeight="1" x14ac:dyDescent="0.4">
      <c r="A15" s="3" t="s">
        <v>327</v>
      </c>
      <c r="B15" s="147" t="s">
        <v>329</v>
      </c>
      <c r="C15" s="147"/>
      <c r="D15" s="147"/>
      <c r="E15" s="147"/>
      <c r="F15" s="147"/>
      <c r="G15" s="147"/>
      <c r="H15" s="147"/>
      <c r="I15" s="147"/>
      <c r="J15" s="147"/>
      <c r="K15" s="147"/>
      <c r="L15" s="147"/>
      <c r="M15" s="147"/>
      <c r="N15" s="147"/>
      <c r="O15" s="147"/>
      <c r="P15" s="147"/>
      <c r="Q15" s="147"/>
    </row>
    <row r="16" spans="1:18" ht="33" customHeight="1" x14ac:dyDescent="0.4">
      <c r="A16" s="3" t="s">
        <v>86</v>
      </c>
      <c r="B16" s="145" t="s">
        <v>457</v>
      </c>
      <c r="C16" s="145"/>
      <c r="D16" s="145"/>
      <c r="E16" s="145"/>
      <c r="F16" s="145"/>
      <c r="G16" s="145"/>
      <c r="H16" s="145"/>
      <c r="I16" s="145"/>
      <c r="J16" s="145"/>
      <c r="K16" s="145"/>
      <c r="L16" s="145"/>
      <c r="M16" s="145"/>
      <c r="N16" s="145"/>
      <c r="O16" s="145"/>
      <c r="P16" s="145"/>
      <c r="Q16" s="145"/>
    </row>
    <row r="17" spans="1:17" ht="33" customHeight="1" x14ac:dyDescent="0.4">
      <c r="A17" s="3" t="s">
        <v>87</v>
      </c>
      <c r="B17" s="145" t="s">
        <v>458</v>
      </c>
      <c r="C17" s="145"/>
      <c r="D17" s="145"/>
      <c r="E17" s="145"/>
      <c r="F17" s="145"/>
      <c r="G17" s="145"/>
      <c r="H17" s="145"/>
      <c r="I17" s="145"/>
      <c r="J17" s="145"/>
      <c r="K17" s="145"/>
      <c r="L17" s="145"/>
      <c r="M17" s="145"/>
      <c r="N17" s="145"/>
      <c r="O17" s="145"/>
      <c r="P17" s="145"/>
      <c r="Q17" s="145"/>
    </row>
    <row r="18" spans="1:17" ht="51.95" hidden="1" customHeight="1" x14ac:dyDescent="0.4">
      <c r="A18" s="3" t="s">
        <v>77</v>
      </c>
      <c r="B18" s="132" t="s">
        <v>82</v>
      </c>
      <c r="C18" s="132"/>
      <c r="D18" s="132"/>
      <c r="E18" s="132"/>
      <c r="F18" s="132"/>
      <c r="G18" s="132"/>
      <c r="H18" s="132"/>
      <c r="I18" s="132"/>
      <c r="J18" s="132"/>
      <c r="K18" s="132"/>
      <c r="L18" s="132"/>
      <c r="M18" s="132"/>
      <c r="N18" s="132"/>
      <c r="O18" s="132"/>
      <c r="P18" s="132"/>
      <c r="Q18" s="132"/>
    </row>
    <row r="19" spans="1:17" ht="33" customHeight="1" x14ac:dyDescent="0.4">
      <c r="A19" s="3" t="s">
        <v>334</v>
      </c>
      <c r="B19" s="117" t="s">
        <v>329</v>
      </c>
      <c r="C19" s="118"/>
      <c r="D19" s="118"/>
      <c r="E19" s="118"/>
      <c r="F19" s="118"/>
      <c r="G19" s="118"/>
      <c r="H19" s="118"/>
      <c r="I19" s="118"/>
      <c r="J19" s="118"/>
      <c r="K19" s="118"/>
      <c r="L19" s="118"/>
      <c r="M19" s="118"/>
      <c r="N19" s="118"/>
      <c r="O19" s="118"/>
      <c r="P19" s="118"/>
      <c r="Q19" s="119"/>
    </row>
    <row r="20" spans="1:17" ht="33" customHeight="1" x14ac:dyDescent="0.4">
      <c r="A20" s="2" t="s">
        <v>73</v>
      </c>
      <c r="B20" s="145" t="s">
        <v>459</v>
      </c>
      <c r="C20" s="145"/>
      <c r="D20" s="145"/>
      <c r="E20" s="145"/>
      <c r="F20" s="145"/>
      <c r="G20" s="145"/>
      <c r="H20" s="145"/>
      <c r="I20" s="145"/>
      <c r="J20" s="145"/>
      <c r="K20" s="145"/>
      <c r="L20" s="145"/>
      <c r="M20" s="145"/>
      <c r="N20" s="145"/>
      <c r="O20" s="145"/>
      <c r="P20" s="145"/>
      <c r="Q20" s="145"/>
    </row>
    <row r="21" spans="1:17" ht="33" customHeight="1" x14ac:dyDescent="0.4">
      <c r="A21" s="2" t="s">
        <v>74</v>
      </c>
      <c r="B21" s="145" t="s">
        <v>460</v>
      </c>
      <c r="C21" s="145"/>
      <c r="D21" s="145"/>
      <c r="E21" s="145"/>
      <c r="F21" s="145"/>
      <c r="G21" s="145"/>
      <c r="H21" s="145"/>
      <c r="I21" s="145"/>
      <c r="J21" s="145"/>
      <c r="K21" s="145"/>
      <c r="L21" s="145"/>
      <c r="M21" s="145"/>
      <c r="N21" s="145"/>
      <c r="O21" s="145"/>
      <c r="P21" s="145"/>
      <c r="Q21" s="145"/>
    </row>
    <row r="22" spans="1:17" ht="60" customHeight="1" x14ac:dyDescent="0.4">
      <c r="A22" s="2" t="s">
        <v>2</v>
      </c>
      <c r="B22" s="146" t="s">
        <v>23</v>
      </c>
      <c r="C22" s="147"/>
      <c r="D22" s="147"/>
      <c r="E22" s="147"/>
      <c r="F22" s="148" t="s">
        <v>461</v>
      </c>
      <c r="G22" s="148"/>
      <c r="H22" s="148"/>
      <c r="I22" s="148"/>
      <c r="J22" s="148"/>
      <c r="K22" s="148"/>
      <c r="L22" s="148"/>
      <c r="M22" s="148"/>
      <c r="N22" s="148"/>
      <c r="O22" s="148"/>
      <c r="P22" s="148"/>
      <c r="Q22" s="148"/>
    </row>
    <row r="23" spans="1:17" ht="33" customHeight="1" x14ac:dyDescent="0.4">
      <c r="A23" s="2" t="s">
        <v>1</v>
      </c>
      <c r="B23" s="107" t="s">
        <v>14</v>
      </c>
      <c r="C23" s="107"/>
      <c r="D23" s="107"/>
      <c r="E23" s="107"/>
      <c r="F23" s="107"/>
      <c r="G23" s="107"/>
      <c r="H23" s="107"/>
      <c r="I23" s="107"/>
      <c r="J23" s="107"/>
      <c r="K23" s="107"/>
      <c r="L23" s="107"/>
      <c r="M23" s="107"/>
      <c r="N23" s="107"/>
      <c r="O23" s="107"/>
      <c r="P23" s="107"/>
      <c r="Q23" s="107"/>
    </row>
    <row r="24" spans="1:17" ht="33" customHeight="1" x14ac:dyDescent="0.4">
      <c r="A24" s="2" t="s">
        <v>81</v>
      </c>
      <c r="B24" s="107">
        <v>80</v>
      </c>
      <c r="C24" s="107"/>
      <c r="D24" s="107"/>
      <c r="E24" s="107"/>
      <c r="F24" s="107"/>
      <c r="G24" s="107"/>
      <c r="H24" s="107"/>
      <c r="I24" s="9"/>
      <c r="J24" s="11" t="s">
        <v>44</v>
      </c>
      <c r="K24" s="123"/>
      <c r="L24" s="108"/>
      <c r="M24" s="108"/>
      <c r="N24" s="108"/>
      <c r="O24" s="108"/>
      <c r="P24" s="124"/>
      <c r="Q24" s="7" t="s">
        <v>45</v>
      </c>
    </row>
    <row r="25" spans="1:17" ht="33" hidden="1" customHeight="1" x14ac:dyDescent="0.4">
      <c r="A25" s="2" t="s">
        <v>88</v>
      </c>
      <c r="B25" s="142"/>
      <c r="C25" s="143"/>
      <c r="D25" s="143"/>
      <c r="E25" s="143"/>
      <c r="F25" s="143"/>
      <c r="G25" s="143"/>
      <c r="H25" s="143"/>
      <c r="I25" s="143"/>
      <c r="J25" s="143"/>
      <c r="K25" s="143"/>
      <c r="L25" s="143"/>
      <c r="M25" s="143"/>
      <c r="N25" s="143"/>
      <c r="O25" s="143"/>
      <c r="P25" s="143"/>
      <c r="Q25" s="144"/>
    </row>
    <row r="26" spans="1:17" ht="60" hidden="1" customHeight="1" x14ac:dyDescent="0.4">
      <c r="A26" s="2" t="s">
        <v>67</v>
      </c>
      <c r="B26" s="125"/>
      <c r="C26" s="126"/>
      <c r="D26" s="126"/>
      <c r="E26" s="126"/>
      <c r="F26" s="126"/>
      <c r="G26" s="126"/>
      <c r="H26" s="126"/>
      <c r="I26" s="126"/>
      <c r="J26" s="126"/>
      <c r="K26" s="126"/>
      <c r="L26" s="126"/>
      <c r="M26" s="126"/>
      <c r="N26" s="126"/>
      <c r="O26" s="126"/>
      <c r="P26" s="126"/>
      <c r="Q26" s="127"/>
    </row>
    <row r="27" spans="1:17" ht="21.95" customHeight="1" x14ac:dyDescent="0.4">
      <c r="A27" s="4" t="s">
        <v>69</v>
      </c>
      <c r="B27" s="12" t="s">
        <v>3</v>
      </c>
      <c r="C27" s="14"/>
      <c r="D27" s="12" t="s">
        <v>68</v>
      </c>
      <c r="E27" s="14"/>
      <c r="F27" s="12" t="s">
        <v>4</v>
      </c>
      <c r="G27" s="14"/>
      <c r="H27" s="12" t="s">
        <v>5</v>
      </c>
      <c r="I27" s="14"/>
      <c r="J27" s="12" t="s">
        <v>6</v>
      </c>
      <c r="K27" s="14"/>
      <c r="L27" s="12" t="s">
        <v>7</v>
      </c>
      <c r="M27" s="14"/>
      <c r="N27" s="12" t="s">
        <v>8</v>
      </c>
      <c r="O27" s="15"/>
      <c r="P27" s="12" t="s">
        <v>9</v>
      </c>
      <c r="Q27" s="13"/>
    </row>
    <row r="28" spans="1:17" ht="21.95" customHeight="1" x14ac:dyDescent="0.4">
      <c r="A28" s="5" t="s">
        <v>70</v>
      </c>
      <c r="B28" s="12" t="s">
        <v>46</v>
      </c>
      <c r="C28" s="14"/>
      <c r="D28" s="12" t="s">
        <v>47</v>
      </c>
      <c r="E28" s="14"/>
      <c r="F28" s="12" t="s">
        <v>48</v>
      </c>
      <c r="G28" s="14"/>
      <c r="H28" s="12" t="s">
        <v>49</v>
      </c>
      <c r="I28" s="14"/>
      <c r="J28" s="12" t="s">
        <v>50</v>
      </c>
      <c r="K28" s="14"/>
      <c r="L28" s="12" t="s">
        <v>51</v>
      </c>
      <c r="M28" s="14"/>
      <c r="N28" s="12" t="s">
        <v>52</v>
      </c>
      <c r="O28" s="15"/>
      <c r="P28" s="12" t="s">
        <v>53</v>
      </c>
      <c r="Q28" s="13"/>
    </row>
    <row r="29" spans="1:17" ht="21.95" customHeight="1" x14ac:dyDescent="0.4">
      <c r="A29" s="5" t="s">
        <v>337</v>
      </c>
      <c r="B29" s="12" t="s">
        <v>54</v>
      </c>
      <c r="C29" s="14"/>
      <c r="D29" s="128" t="s">
        <v>55</v>
      </c>
      <c r="E29" s="129"/>
      <c r="F29" s="129"/>
      <c r="G29" s="14"/>
      <c r="H29" s="130" t="s">
        <v>56</v>
      </c>
      <c r="I29" s="131"/>
      <c r="J29" s="131"/>
      <c r="K29" s="14"/>
      <c r="L29" s="12" t="s">
        <v>57</v>
      </c>
      <c r="M29" s="14"/>
      <c r="N29" s="12" t="s">
        <v>58</v>
      </c>
      <c r="O29" s="14"/>
      <c r="P29" s="12" t="s">
        <v>59</v>
      </c>
      <c r="Q29" s="13"/>
    </row>
    <row r="30" spans="1:17" ht="21.95" customHeight="1" x14ac:dyDescent="0.4">
      <c r="A30" s="5"/>
      <c r="B30" s="12" t="s">
        <v>60</v>
      </c>
      <c r="C30" s="14"/>
      <c r="D30" s="12" t="s">
        <v>61</v>
      </c>
      <c r="E30" s="14"/>
      <c r="F30" s="128" t="s">
        <v>62</v>
      </c>
      <c r="G30" s="129"/>
      <c r="H30" s="129"/>
      <c r="I30" s="13"/>
      <c r="J30" s="12" t="s">
        <v>63</v>
      </c>
      <c r="K30" s="14"/>
      <c r="L30" s="12" t="s">
        <v>64</v>
      </c>
      <c r="M30" s="14"/>
      <c r="N30" s="12" t="s">
        <v>65</v>
      </c>
      <c r="O30" s="14"/>
      <c r="P30" s="12"/>
      <c r="Q30" s="13"/>
    </row>
    <row r="31" spans="1:17" ht="33" customHeight="1" x14ac:dyDescent="0.4">
      <c r="A31" s="2" t="s">
        <v>71</v>
      </c>
      <c r="B31" s="108" t="s">
        <v>462</v>
      </c>
      <c r="C31" s="108"/>
      <c r="D31" s="108"/>
      <c r="E31" s="108"/>
      <c r="F31" s="108"/>
      <c r="G31" s="108"/>
      <c r="H31" s="108"/>
      <c r="I31" s="108"/>
      <c r="J31" s="108"/>
      <c r="K31" s="108"/>
      <c r="L31" s="108"/>
      <c r="M31" s="108"/>
      <c r="N31" s="108"/>
      <c r="O31" s="108"/>
      <c r="P31" s="108"/>
      <c r="Q31" s="108"/>
    </row>
    <row r="32" spans="1:17" ht="21.95" customHeight="1" x14ac:dyDescent="0.4">
      <c r="A32" s="149" t="s">
        <v>420</v>
      </c>
      <c r="B32" s="10">
        <v>1</v>
      </c>
      <c r="C32" s="134" t="s">
        <v>467</v>
      </c>
      <c r="D32" s="135"/>
      <c r="E32" s="135"/>
      <c r="F32" s="135"/>
      <c r="G32" s="135"/>
      <c r="H32" s="135"/>
      <c r="I32" s="135"/>
      <c r="J32" s="135"/>
      <c r="K32" s="135"/>
      <c r="L32" s="135"/>
      <c r="M32" s="135"/>
      <c r="N32" s="135"/>
      <c r="O32" s="135"/>
      <c r="P32" s="135"/>
      <c r="Q32" s="136"/>
    </row>
    <row r="33" spans="1:17" ht="21.95" customHeight="1" x14ac:dyDescent="0.4">
      <c r="A33" s="150"/>
      <c r="B33" s="10"/>
      <c r="C33" s="134"/>
      <c r="D33" s="135"/>
      <c r="E33" s="135"/>
      <c r="F33" s="135"/>
      <c r="G33" s="135"/>
      <c r="H33" s="135"/>
      <c r="I33" s="135"/>
      <c r="J33" s="135"/>
      <c r="K33" s="135"/>
      <c r="L33" s="135"/>
      <c r="M33" s="135"/>
      <c r="N33" s="135"/>
      <c r="O33" s="135"/>
      <c r="P33" s="135"/>
      <c r="Q33" s="136"/>
    </row>
    <row r="34" spans="1:17" ht="21.75" customHeight="1" x14ac:dyDescent="0.4">
      <c r="A34" s="150"/>
      <c r="B34" s="10"/>
      <c r="C34" s="134"/>
      <c r="D34" s="135"/>
      <c r="E34" s="135"/>
      <c r="F34" s="135"/>
      <c r="G34" s="135"/>
      <c r="H34" s="135"/>
      <c r="I34" s="135"/>
      <c r="J34" s="135"/>
      <c r="K34" s="135"/>
      <c r="L34" s="135"/>
      <c r="M34" s="135"/>
      <c r="N34" s="135"/>
      <c r="O34" s="135"/>
      <c r="P34" s="135"/>
      <c r="Q34" s="136"/>
    </row>
    <row r="35" spans="1:17" ht="21.95" customHeight="1" x14ac:dyDescent="0.4">
      <c r="A35" s="113"/>
      <c r="B35" s="133"/>
      <c r="C35" s="133"/>
      <c r="D35" s="133"/>
      <c r="E35" s="133"/>
      <c r="F35" s="133"/>
      <c r="G35" s="133"/>
      <c r="H35" s="133"/>
      <c r="I35" s="133"/>
      <c r="J35" s="133"/>
      <c r="K35" s="133"/>
      <c r="L35" s="133"/>
      <c r="M35" s="133"/>
      <c r="N35" s="133"/>
      <c r="O35" s="133"/>
      <c r="P35" s="133"/>
      <c r="Q35" s="133"/>
    </row>
    <row r="36" spans="1:17" ht="33" customHeight="1" x14ac:dyDescent="0.4">
      <c r="A36" s="112" t="s">
        <v>80</v>
      </c>
      <c r="B36" s="107" t="s">
        <v>305</v>
      </c>
      <c r="C36" s="107"/>
      <c r="D36" s="107"/>
      <c r="E36" s="107"/>
      <c r="F36" s="107"/>
      <c r="G36" s="107"/>
      <c r="H36" s="107"/>
      <c r="I36" s="107"/>
      <c r="J36" s="107"/>
      <c r="K36" s="107"/>
      <c r="L36" s="107"/>
      <c r="M36" s="107"/>
      <c r="N36" s="107"/>
      <c r="O36" s="107"/>
      <c r="P36" s="107"/>
      <c r="Q36" s="107"/>
    </row>
    <row r="37" spans="1:17" ht="33" customHeight="1" x14ac:dyDescent="0.4">
      <c r="A37" s="113"/>
      <c r="B37" s="114" t="s">
        <v>318</v>
      </c>
      <c r="C37" s="115"/>
      <c r="D37" s="115"/>
      <c r="E37" s="115"/>
      <c r="F37" s="116"/>
      <c r="G37" s="117" t="s">
        <v>320</v>
      </c>
      <c r="H37" s="118"/>
      <c r="I37" s="118"/>
      <c r="J37" s="118"/>
      <c r="K37" s="118"/>
      <c r="L37" s="118"/>
      <c r="M37" s="118"/>
      <c r="N37" s="118"/>
      <c r="O37" s="118"/>
      <c r="P37" s="118"/>
      <c r="Q37" s="119"/>
    </row>
    <row r="38" spans="1:17" ht="33" customHeight="1" x14ac:dyDescent="0.4">
      <c r="A38" s="22" t="s">
        <v>322</v>
      </c>
      <c r="B38" s="120" t="s">
        <v>305</v>
      </c>
      <c r="C38" s="121"/>
      <c r="D38" s="121"/>
      <c r="E38" s="121"/>
      <c r="F38" s="121"/>
      <c r="G38" s="121"/>
      <c r="H38" s="121"/>
      <c r="I38" s="121"/>
      <c r="J38" s="121"/>
      <c r="K38" s="121"/>
      <c r="L38" s="121"/>
      <c r="M38" s="121"/>
      <c r="N38" s="121"/>
      <c r="O38" s="121"/>
      <c r="P38" s="121"/>
      <c r="Q38" s="122"/>
    </row>
    <row r="39" spans="1:17" ht="33" customHeight="1" x14ac:dyDescent="0.4">
      <c r="A39" s="2" t="s">
        <v>11</v>
      </c>
      <c r="B39" s="107" t="s">
        <v>37</v>
      </c>
      <c r="C39" s="107"/>
      <c r="D39" s="107"/>
      <c r="E39" s="107"/>
      <c r="F39" s="107"/>
      <c r="G39" s="9"/>
      <c r="H39" s="11" t="s">
        <v>44</v>
      </c>
      <c r="I39" s="123"/>
      <c r="J39" s="108"/>
      <c r="K39" s="108"/>
      <c r="L39" s="108"/>
      <c r="M39" s="108"/>
      <c r="N39" s="108"/>
      <c r="O39" s="108"/>
      <c r="P39" s="124"/>
      <c r="Q39" s="7" t="s">
        <v>45</v>
      </c>
    </row>
    <row r="40" spans="1:17" ht="33" customHeight="1" x14ac:dyDescent="0.4">
      <c r="A40" s="2" t="s">
        <v>72</v>
      </c>
      <c r="B40" s="108" t="s">
        <v>463</v>
      </c>
      <c r="C40" s="108"/>
      <c r="D40" s="108"/>
      <c r="E40" s="108"/>
      <c r="F40" s="108"/>
      <c r="G40" s="9"/>
      <c r="H40" s="11" t="s">
        <v>44</v>
      </c>
      <c r="I40" s="123"/>
      <c r="J40" s="108"/>
      <c r="K40" s="108"/>
      <c r="L40" s="108"/>
      <c r="M40" s="108"/>
      <c r="N40" s="108"/>
      <c r="O40" s="108"/>
      <c r="P40" s="124"/>
      <c r="Q40" s="7" t="s">
        <v>45</v>
      </c>
    </row>
    <row r="41" spans="1:17" ht="33" customHeight="1" x14ac:dyDescent="0.4">
      <c r="A41" s="2" t="s">
        <v>75</v>
      </c>
      <c r="B41" s="107" t="s">
        <v>42</v>
      </c>
      <c r="C41" s="107"/>
      <c r="D41" s="107"/>
      <c r="E41" s="107"/>
      <c r="F41" s="108">
        <v>500</v>
      </c>
      <c r="G41" s="108"/>
      <c r="H41" s="108"/>
      <c r="I41" s="108"/>
      <c r="J41" s="108"/>
      <c r="K41" s="108"/>
      <c r="L41" s="108"/>
      <c r="M41" s="108"/>
      <c r="N41" s="108"/>
      <c r="O41" s="108"/>
      <c r="P41" s="108"/>
      <c r="Q41" s="108"/>
    </row>
    <row r="42" spans="1:17" ht="94.5" customHeight="1" x14ac:dyDescent="0.4">
      <c r="A42" s="2" t="s">
        <v>90</v>
      </c>
      <c r="B42" s="164" t="s">
        <v>465</v>
      </c>
      <c r="C42" s="109"/>
      <c r="D42" s="109"/>
      <c r="E42" s="109"/>
      <c r="F42" s="109"/>
      <c r="G42" s="109"/>
      <c r="H42" s="109"/>
      <c r="I42" s="109"/>
      <c r="J42" s="109"/>
      <c r="K42" s="109"/>
      <c r="L42" s="109"/>
      <c r="M42" s="109"/>
      <c r="N42" s="109"/>
      <c r="O42" s="109"/>
      <c r="P42" s="109"/>
      <c r="Q42" s="109"/>
    </row>
    <row r="43" spans="1:17" ht="60" hidden="1" customHeight="1" x14ac:dyDescent="0.4">
      <c r="A43" s="78" t="s">
        <v>100</v>
      </c>
      <c r="B43" s="110"/>
      <c r="C43" s="111"/>
      <c r="D43" s="111"/>
      <c r="E43" s="111"/>
      <c r="F43" s="111"/>
      <c r="G43" s="111"/>
      <c r="H43" s="111"/>
      <c r="I43" s="111"/>
      <c r="J43" s="111"/>
      <c r="K43" s="111"/>
      <c r="L43" s="111"/>
      <c r="M43" s="111"/>
      <c r="N43" s="111"/>
      <c r="O43" s="111"/>
      <c r="P43" s="111"/>
      <c r="Q43" s="111"/>
    </row>
    <row r="44" spans="1:17" ht="60" hidden="1" customHeight="1" x14ac:dyDescent="0.4">
      <c r="A44" s="78" t="s">
        <v>101</v>
      </c>
      <c r="B44" s="110"/>
      <c r="C44" s="111"/>
      <c r="D44" s="111"/>
      <c r="E44" s="111"/>
      <c r="F44" s="111"/>
      <c r="G44" s="111"/>
      <c r="H44" s="111"/>
      <c r="I44" s="111"/>
      <c r="J44" s="111"/>
      <c r="K44" s="111"/>
      <c r="L44" s="111"/>
      <c r="M44" s="111"/>
      <c r="N44" s="111"/>
      <c r="O44" s="111"/>
      <c r="P44" s="111"/>
      <c r="Q44" s="111"/>
    </row>
    <row r="45" spans="1:17" ht="36" hidden="1" customHeight="1" x14ac:dyDescent="0.4">
      <c r="A45" s="78" t="s">
        <v>102</v>
      </c>
      <c r="B45" s="111"/>
      <c r="C45" s="111"/>
      <c r="D45" s="111"/>
      <c r="E45" s="111"/>
      <c r="F45" s="111"/>
      <c r="G45" s="111"/>
      <c r="H45" s="111"/>
      <c r="I45" s="111"/>
      <c r="J45" s="111"/>
      <c r="K45" s="111"/>
      <c r="L45" s="111"/>
      <c r="M45" s="111"/>
      <c r="N45" s="111"/>
      <c r="O45" s="111"/>
      <c r="P45" s="111"/>
      <c r="Q45" s="111"/>
    </row>
    <row r="46" spans="1:17" ht="200.1" customHeight="1" x14ac:dyDescent="0.4">
      <c r="A46" s="2" t="s">
        <v>89</v>
      </c>
      <c r="B46" s="106" t="s">
        <v>464</v>
      </c>
      <c r="C46" s="106"/>
      <c r="D46" s="106"/>
      <c r="E46" s="106"/>
      <c r="F46" s="106"/>
      <c r="G46" s="106"/>
      <c r="H46" s="106"/>
      <c r="I46" s="106"/>
      <c r="J46" s="106"/>
      <c r="K46" s="106"/>
      <c r="L46" s="106"/>
      <c r="M46" s="106"/>
      <c r="N46" s="106"/>
      <c r="O46" s="106"/>
      <c r="P46" s="106"/>
      <c r="Q46" s="106"/>
    </row>
    <row r="47" spans="1:17" ht="222" customHeight="1" x14ac:dyDescent="0.4"/>
  </sheetData>
  <mergeCells count="57">
    <mergeCell ref="A5:Q5"/>
    <mergeCell ref="A2:I2"/>
    <mergeCell ref="J2:L2"/>
    <mergeCell ref="M2:Q2"/>
    <mergeCell ref="B3:I3"/>
    <mergeCell ref="J3:L3"/>
    <mergeCell ref="B15:Q15"/>
    <mergeCell ref="B6:Q6"/>
    <mergeCell ref="B7:Q7"/>
    <mergeCell ref="B8:Q8"/>
    <mergeCell ref="D9:H9"/>
    <mergeCell ref="J9:L9"/>
    <mergeCell ref="M9:Q9"/>
    <mergeCell ref="B10:Q10"/>
    <mergeCell ref="B11:Q11"/>
    <mergeCell ref="B12:Q12"/>
    <mergeCell ref="B13:Q13"/>
    <mergeCell ref="B14:Q14"/>
    <mergeCell ref="B24:H24"/>
    <mergeCell ref="K24:P24"/>
    <mergeCell ref="B25:Q25"/>
    <mergeCell ref="B16:Q16"/>
    <mergeCell ref="B17:Q17"/>
    <mergeCell ref="B18:Q18"/>
    <mergeCell ref="B19:Q19"/>
    <mergeCell ref="B20:Q20"/>
    <mergeCell ref="B21:Q21"/>
    <mergeCell ref="A36:A37"/>
    <mergeCell ref="B36:Q36"/>
    <mergeCell ref="B37:F37"/>
    <mergeCell ref="G37:Q37"/>
    <mergeCell ref="B26:Q26"/>
    <mergeCell ref="D29:F29"/>
    <mergeCell ref="H29:J29"/>
    <mergeCell ref="F30:H30"/>
    <mergeCell ref="B31:Q31"/>
    <mergeCell ref="A32:A35"/>
    <mergeCell ref="C32:Q32"/>
    <mergeCell ref="C33:Q33"/>
    <mergeCell ref="C34:Q34"/>
    <mergeCell ref="B35:Q35"/>
    <mergeCell ref="B45:Q45"/>
    <mergeCell ref="B46:Q46"/>
    <mergeCell ref="O3:P3"/>
    <mergeCell ref="I40:P40"/>
    <mergeCell ref="B41:E41"/>
    <mergeCell ref="F41:Q41"/>
    <mergeCell ref="B42:Q42"/>
    <mergeCell ref="B43:Q43"/>
    <mergeCell ref="B44:Q44"/>
    <mergeCell ref="B38:Q38"/>
    <mergeCell ref="B39:F39"/>
    <mergeCell ref="I39:P39"/>
    <mergeCell ref="B40:F40"/>
    <mergeCell ref="B22:E22"/>
    <mergeCell ref="F22:Q22"/>
    <mergeCell ref="B23:Q23"/>
  </mergeCells>
  <phoneticPr fontId="1"/>
  <conditionalFormatting sqref="G37:Q37">
    <cfRule type="expression" dxfId="0" priority="1">
      <formula>$B$36="できない"</formula>
    </cfRule>
  </conditionalFormatting>
  <printOptions horizontalCentered="1" verticalCentered="1"/>
  <pageMargins left="0.31496062992125984" right="0.31496062992125984" top="0.55118110236220474" bottom="0.35433070866141736" header="0.31496062992125984" footer="0.31496062992125984"/>
  <pageSetup paperSize="9" scale="57" fitToHeight="0"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リスト!$A$36:$A$38</xm:f>
          </x14:formula1>
          <xm:sqref>B3:I3</xm:sqref>
        </x14:dataValidation>
        <x14:dataValidation type="list" allowBlank="1" showInputMessage="1" showErrorMessage="1">
          <x14:formula1>
            <xm:f>リスト!$D$1:$D$3</xm:f>
          </x14:formula1>
          <xm:sqref>B23</xm:sqref>
        </x14:dataValidation>
        <x14:dataValidation type="list" allowBlank="1" showInputMessage="1" showErrorMessage="1">
          <x14:formula1>
            <xm:f>リスト!$C$1:$C$8</xm:f>
          </x14:formula1>
          <xm:sqref>B24:H24</xm:sqref>
        </x14:dataValidation>
        <x14:dataValidation type="list" allowBlank="1" showInputMessage="1" showErrorMessage="1">
          <x14:formula1>
            <xm:f>リスト!$I$1:$I$10</xm:f>
          </x14:formula1>
          <xm:sqref>B32:B34</xm:sqref>
        </x14:dataValidation>
        <x14:dataValidation type="list" allowBlank="1" showInputMessage="1" showErrorMessage="1">
          <x14:formula1>
            <xm:f>リスト!$B$1:$B$2</xm:f>
          </x14:formula1>
          <xm:sqref>B41:E41</xm:sqref>
        </x14:dataValidation>
        <x14:dataValidation type="list" allowBlank="1" showInputMessage="1" showErrorMessage="1">
          <x14:formula1>
            <xm:f>リスト!$G$1:$G$2</xm:f>
          </x14:formula1>
          <xm:sqref>B22:E22</xm:sqref>
        </x14:dataValidation>
        <x14:dataValidation type="list" allowBlank="1" showInputMessage="1" showErrorMessage="1">
          <x14:formula1>
            <xm:f>リスト!$G$12:$G$20</xm:f>
          </x14:formula1>
          <xm:sqref>B39:F39</xm:sqref>
        </x14:dataValidation>
        <x14:dataValidation type="list" allowBlank="1" showInputMessage="1" showErrorMessage="1">
          <x14:formula1>
            <xm:f>リスト!$A$5:$A$8</xm:f>
          </x14:formula1>
          <xm:sqref>B36:Q36</xm:sqref>
        </x14:dataValidation>
        <x14:dataValidation type="list" allowBlank="1" showInputMessage="1" showErrorMessage="1">
          <x14:formula1>
            <xm:f>リスト!$A$16:$A$17</xm:f>
          </x14:formula1>
          <xm:sqref>G37:Q37</xm:sqref>
        </x14:dataValidation>
        <x14:dataValidation type="list" allowBlank="1" showInputMessage="1" showErrorMessage="1">
          <x14:formula1>
            <xm:f>リスト!$A$19:$A$21</xm:f>
          </x14:formula1>
          <xm:sqref>B38:Q38</xm:sqref>
        </x14:dataValidation>
        <x14:dataValidation type="list" allowBlank="1" showInputMessage="1" showErrorMessage="1">
          <x14:formula1>
            <xm:f>リスト!$A$27:$A$28</xm:f>
          </x14:formula1>
          <xm:sqref>B15:Q15 B19:Q19</xm:sqref>
        </x14:dataValidation>
        <x14:dataValidation type="list" allowBlank="1" showInputMessage="1" showErrorMessage="1">
          <x14:formula1>
            <xm:f>リスト!$A$30:$A$31</xm:f>
          </x14:formula1>
          <xm:sqref>B11:Q11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topLeftCell="A28" workbookViewId="0">
      <selection activeCell="A37" sqref="A37"/>
    </sheetView>
  </sheetViews>
  <sheetFormatPr defaultRowHeight="18.75" x14ac:dyDescent="0.4"/>
  <sheetData>
    <row r="1" spans="1:11" x14ac:dyDescent="0.4">
      <c r="A1" t="s">
        <v>40</v>
      </c>
      <c r="B1" t="s">
        <v>42</v>
      </c>
      <c r="C1">
        <v>60</v>
      </c>
      <c r="D1" t="s">
        <v>13</v>
      </c>
      <c r="E1" t="s">
        <v>16</v>
      </c>
      <c r="F1" t="s">
        <v>37</v>
      </c>
      <c r="G1" t="s">
        <v>22</v>
      </c>
      <c r="H1" t="s">
        <v>83</v>
      </c>
      <c r="I1" s="1">
        <v>1</v>
      </c>
      <c r="J1" t="s">
        <v>27</v>
      </c>
    </row>
    <row r="2" spans="1:11" x14ac:dyDescent="0.4">
      <c r="A2" t="s">
        <v>41</v>
      </c>
      <c r="B2" t="s">
        <v>43</v>
      </c>
      <c r="C2">
        <v>80</v>
      </c>
      <c r="D2" t="s">
        <v>14</v>
      </c>
      <c r="E2" t="s">
        <v>19</v>
      </c>
      <c r="F2" t="s">
        <v>38</v>
      </c>
      <c r="G2" t="s">
        <v>23</v>
      </c>
      <c r="H2" t="s">
        <v>84</v>
      </c>
      <c r="I2" s="1">
        <v>2</v>
      </c>
      <c r="J2" t="s">
        <v>28</v>
      </c>
    </row>
    <row r="3" spans="1:11" x14ac:dyDescent="0.4">
      <c r="C3">
        <v>100</v>
      </c>
      <c r="D3" t="s">
        <v>15</v>
      </c>
      <c r="E3" t="s">
        <v>17</v>
      </c>
      <c r="F3" t="s">
        <v>39</v>
      </c>
      <c r="I3" s="1">
        <v>3</v>
      </c>
      <c r="J3" t="s">
        <v>29</v>
      </c>
    </row>
    <row r="4" spans="1:11" x14ac:dyDescent="0.4">
      <c r="C4">
        <v>120</v>
      </c>
      <c r="E4" t="s">
        <v>20</v>
      </c>
      <c r="F4" t="s">
        <v>10</v>
      </c>
      <c r="I4" s="1">
        <v>4</v>
      </c>
      <c r="J4" t="s">
        <v>30</v>
      </c>
    </row>
    <row r="5" spans="1:11" x14ac:dyDescent="0.4">
      <c r="A5" t="s">
        <v>85</v>
      </c>
      <c r="B5">
        <v>0</v>
      </c>
      <c r="C5">
        <v>140</v>
      </c>
      <c r="E5" t="s">
        <v>18</v>
      </c>
      <c r="I5" s="1">
        <v>5</v>
      </c>
      <c r="J5" t="s">
        <v>31</v>
      </c>
    </row>
    <row r="6" spans="1:11" x14ac:dyDescent="0.4">
      <c r="A6" t="s">
        <v>314</v>
      </c>
      <c r="B6">
        <v>1</v>
      </c>
      <c r="C6">
        <v>160</v>
      </c>
      <c r="E6" t="s">
        <v>21</v>
      </c>
      <c r="I6" s="1">
        <v>6</v>
      </c>
      <c r="J6" t="s">
        <v>32</v>
      </c>
    </row>
    <row r="7" spans="1:11" x14ac:dyDescent="0.4">
      <c r="A7" t="s">
        <v>315</v>
      </c>
      <c r="B7">
        <v>2</v>
      </c>
      <c r="C7" t="s">
        <v>338</v>
      </c>
      <c r="I7" s="1">
        <v>7</v>
      </c>
      <c r="J7" t="s">
        <v>33</v>
      </c>
    </row>
    <row r="8" spans="1:11" x14ac:dyDescent="0.4">
      <c r="A8" t="s">
        <v>316</v>
      </c>
      <c r="B8">
        <v>3</v>
      </c>
      <c r="C8" t="s">
        <v>10</v>
      </c>
      <c r="I8" s="1" t="s">
        <v>25</v>
      </c>
      <c r="J8" t="s">
        <v>34</v>
      </c>
    </row>
    <row r="9" spans="1:11" x14ac:dyDescent="0.4">
      <c r="I9" s="1" t="s">
        <v>26</v>
      </c>
      <c r="J9" t="s">
        <v>35</v>
      </c>
    </row>
    <row r="10" spans="1:11" x14ac:dyDescent="0.4">
      <c r="I10" s="1" t="s">
        <v>24</v>
      </c>
      <c r="J10" t="s">
        <v>36</v>
      </c>
    </row>
    <row r="12" spans="1:11" x14ac:dyDescent="0.4">
      <c r="A12" t="s">
        <v>91</v>
      </c>
      <c r="C12" t="s">
        <v>93</v>
      </c>
      <c r="E12" t="s">
        <v>37</v>
      </c>
      <c r="F12">
        <v>0</v>
      </c>
      <c r="G12" t="s">
        <v>307</v>
      </c>
      <c r="H12">
        <v>0</v>
      </c>
      <c r="J12">
        <v>0</v>
      </c>
      <c r="K12">
        <v>2</v>
      </c>
    </row>
    <row r="13" spans="1:11" x14ac:dyDescent="0.4">
      <c r="A13" t="s">
        <v>92</v>
      </c>
      <c r="C13" t="s">
        <v>94</v>
      </c>
      <c r="E13" t="s">
        <v>39</v>
      </c>
      <c r="F13">
        <v>1</v>
      </c>
      <c r="G13" t="s">
        <v>37</v>
      </c>
      <c r="H13">
        <v>1</v>
      </c>
      <c r="J13">
        <v>1</v>
      </c>
      <c r="K13">
        <v>1</v>
      </c>
    </row>
    <row r="14" spans="1:11" x14ac:dyDescent="0.4">
      <c r="C14" t="s">
        <v>95</v>
      </c>
      <c r="E14" t="s">
        <v>38</v>
      </c>
      <c r="F14">
        <v>2</v>
      </c>
      <c r="G14" t="s">
        <v>38</v>
      </c>
      <c r="H14">
        <v>2</v>
      </c>
      <c r="J14">
        <v>2</v>
      </c>
      <c r="K14">
        <v>3</v>
      </c>
    </row>
    <row r="15" spans="1:11" x14ac:dyDescent="0.4">
      <c r="E15" t="s">
        <v>10</v>
      </c>
      <c r="F15">
        <v>3</v>
      </c>
      <c r="G15" t="s">
        <v>308</v>
      </c>
      <c r="H15">
        <v>3</v>
      </c>
    </row>
    <row r="16" spans="1:11" x14ac:dyDescent="0.4">
      <c r="A16" t="s">
        <v>319</v>
      </c>
      <c r="E16" t="s">
        <v>98</v>
      </c>
      <c r="F16">
        <v>4</v>
      </c>
      <c r="G16" t="s">
        <v>309</v>
      </c>
      <c r="H16">
        <v>4</v>
      </c>
    </row>
    <row r="17" spans="1:8" x14ac:dyDescent="0.4">
      <c r="A17" t="s">
        <v>320</v>
      </c>
      <c r="E17" t="s">
        <v>96</v>
      </c>
      <c r="F17">
        <v>5</v>
      </c>
      <c r="G17" t="s">
        <v>310</v>
      </c>
      <c r="H17">
        <v>5</v>
      </c>
    </row>
    <row r="18" spans="1:8" x14ac:dyDescent="0.4">
      <c r="E18" t="s">
        <v>99</v>
      </c>
      <c r="F18">
        <v>6</v>
      </c>
      <c r="G18" t="s">
        <v>311</v>
      </c>
      <c r="H18">
        <v>6</v>
      </c>
    </row>
    <row r="19" spans="1:8" x14ac:dyDescent="0.4">
      <c r="A19" t="s">
        <v>85</v>
      </c>
      <c r="E19" t="s">
        <v>97</v>
      </c>
      <c r="F19">
        <v>7</v>
      </c>
      <c r="G19" t="s">
        <v>312</v>
      </c>
      <c r="H19">
        <v>7</v>
      </c>
    </row>
    <row r="20" spans="1:8" x14ac:dyDescent="0.4">
      <c r="A20" t="s">
        <v>323</v>
      </c>
      <c r="F20">
        <v>8</v>
      </c>
      <c r="G20" t="s">
        <v>313</v>
      </c>
      <c r="H20">
        <v>8</v>
      </c>
    </row>
    <row r="21" spans="1:8" x14ac:dyDescent="0.4">
      <c r="A21" t="s">
        <v>319</v>
      </c>
    </row>
    <row r="23" spans="1:8" x14ac:dyDescent="0.4">
      <c r="A23" t="s">
        <v>13</v>
      </c>
      <c r="B23" t="s">
        <v>324</v>
      </c>
      <c r="E23" t="s">
        <v>306</v>
      </c>
    </row>
    <row r="24" spans="1:8" x14ac:dyDescent="0.4">
      <c r="A24" t="s">
        <v>14</v>
      </c>
      <c r="B24" t="s">
        <v>325</v>
      </c>
    </row>
    <row r="25" spans="1:8" x14ac:dyDescent="0.4">
      <c r="A25" t="s">
        <v>15</v>
      </c>
      <c r="B25" t="s">
        <v>326</v>
      </c>
    </row>
    <row r="27" spans="1:8" x14ac:dyDescent="0.4">
      <c r="A27" t="s">
        <v>328</v>
      </c>
    </row>
    <row r="28" spans="1:8" x14ac:dyDescent="0.4">
      <c r="A28" t="s">
        <v>329</v>
      </c>
    </row>
    <row r="30" spans="1:8" x14ac:dyDescent="0.4">
      <c r="A30" t="s">
        <v>332</v>
      </c>
    </row>
    <row r="31" spans="1:8" x14ac:dyDescent="0.4">
      <c r="A31" t="s">
        <v>333</v>
      </c>
    </row>
    <row r="33" spans="1:1" x14ac:dyDescent="0.4">
      <c r="A33" t="s">
        <v>335</v>
      </c>
    </row>
    <row r="34" spans="1:1" x14ac:dyDescent="0.4">
      <c r="A34" t="s">
        <v>336</v>
      </c>
    </row>
    <row r="36" spans="1:1" x14ac:dyDescent="0.4">
      <c r="A36" t="s">
        <v>415</v>
      </c>
    </row>
    <row r="37" spans="1:1" x14ac:dyDescent="0.4">
      <c r="A37" t="s">
        <v>417</v>
      </c>
    </row>
    <row r="38" spans="1:1" x14ac:dyDescent="0.4">
      <c r="A38" t="s">
        <v>416</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58"/>
  <sheetViews>
    <sheetView workbookViewId="0">
      <pane ySplit="2" topLeftCell="A3" activePane="bottomLeft" state="frozen"/>
      <selection sqref="A1:Q1"/>
      <selection pane="bottomLeft" sqref="A1:Q1"/>
    </sheetView>
  </sheetViews>
  <sheetFormatPr defaultRowHeight="18.75" customHeight="1" x14ac:dyDescent="0.4"/>
  <cols>
    <col min="2" max="2" width="11.375" bestFit="1" customWidth="1"/>
    <col min="3" max="3" width="9.375" bestFit="1" customWidth="1"/>
    <col min="101" max="102" width="11.375" bestFit="1" customWidth="1"/>
  </cols>
  <sheetData>
    <row r="1" spans="1:118" ht="18.75" customHeight="1" x14ac:dyDescent="0.4">
      <c r="A1" t="s">
        <v>103</v>
      </c>
      <c r="B1" t="s">
        <v>104</v>
      </c>
      <c r="C1" s="16" t="s">
        <v>105</v>
      </c>
      <c r="D1" t="s">
        <v>106</v>
      </c>
      <c r="E1" t="s">
        <v>107</v>
      </c>
      <c r="F1" s="16" t="s">
        <v>108</v>
      </c>
      <c r="G1" t="s">
        <v>109</v>
      </c>
      <c r="H1" t="s">
        <v>110</v>
      </c>
      <c r="I1" t="s">
        <v>111</v>
      </c>
      <c r="J1" t="s">
        <v>112</v>
      </c>
      <c r="K1" t="s">
        <v>113</v>
      </c>
      <c r="L1" s="16" t="s">
        <v>317</v>
      </c>
      <c r="M1" t="s">
        <v>114</v>
      </c>
      <c r="N1" s="16" t="s">
        <v>115</v>
      </c>
      <c r="O1" t="s">
        <v>116</v>
      </c>
      <c r="P1" s="16" t="s">
        <v>117</v>
      </c>
      <c r="Q1" s="16" t="s">
        <v>118</v>
      </c>
      <c r="R1" s="16" t="s">
        <v>119</v>
      </c>
      <c r="S1" s="16" t="s">
        <v>120</v>
      </c>
      <c r="T1" s="16" t="s">
        <v>121</v>
      </c>
      <c r="U1" s="16" t="s">
        <v>122</v>
      </c>
      <c r="V1" s="16" t="s">
        <v>123</v>
      </c>
      <c r="W1" s="16" t="s">
        <v>124</v>
      </c>
      <c r="X1" s="16" t="s">
        <v>125</v>
      </c>
      <c r="Y1" s="16" t="s">
        <v>126</v>
      </c>
      <c r="Z1" s="16" t="s">
        <v>127</v>
      </c>
      <c r="AA1" s="16" t="s">
        <v>128</v>
      </c>
      <c r="AB1" s="16" t="s">
        <v>129</v>
      </c>
      <c r="AC1" s="16" t="s">
        <v>130</v>
      </c>
      <c r="AD1" s="16" t="s">
        <v>131</v>
      </c>
      <c r="AE1" s="16" t="s">
        <v>132</v>
      </c>
      <c r="AF1" s="16" t="s">
        <v>133</v>
      </c>
      <c r="AG1" s="16" t="s">
        <v>134</v>
      </c>
      <c r="AH1" s="16" t="s">
        <v>135</v>
      </c>
      <c r="AI1" s="16" t="s">
        <v>136</v>
      </c>
      <c r="AJ1" s="16" t="s">
        <v>137</v>
      </c>
      <c r="AK1" s="16" t="s">
        <v>138</v>
      </c>
      <c r="AL1" s="16" t="s">
        <v>139</v>
      </c>
      <c r="AM1" s="16" t="s">
        <v>140</v>
      </c>
      <c r="AN1" s="16" t="s">
        <v>141</v>
      </c>
      <c r="AO1" s="16" t="s">
        <v>142</v>
      </c>
      <c r="AP1" s="16" t="s">
        <v>143</v>
      </c>
      <c r="AQ1" s="16" t="s">
        <v>144</v>
      </c>
      <c r="AR1" t="s">
        <v>145</v>
      </c>
      <c r="AS1" t="s">
        <v>146</v>
      </c>
      <c r="AT1" t="s">
        <v>2</v>
      </c>
      <c r="AU1" t="s">
        <v>147</v>
      </c>
      <c r="AV1" s="16" t="s">
        <v>148</v>
      </c>
      <c r="AW1" s="16" t="s">
        <v>149</v>
      </c>
      <c r="AX1" s="16" t="s">
        <v>150</v>
      </c>
      <c r="AY1" s="16" t="s">
        <v>151</v>
      </c>
      <c r="AZ1" s="16" t="s">
        <v>152</v>
      </c>
      <c r="BA1" s="16" t="s">
        <v>153</v>
      </c>
      <c r="BB1" s="16" t="s">
        <v>154</v>
      </c>
      <c r="BC1" s="16" t="s">
        <v>155</v>
      </c>
      <c r="BD1" s="16" t="s">
        <v>156</v>
      </c>
      <c r="BE1" s="16" t="s">
        <v>157</v>
      </c>
      <c r="BF1" s="16" t="s">
        <v>158</v>
      </c>
      <c r="BG1" s="16" t="s">
        <v>159</v>
      </c>
      <c r="BH1" s="16" t="s">
        <v>160</v>
      </c>
      <c r="BI1" s="17" t="s">
        <v>161</v>
      </c>
      <c r="BJ1" t="s">
        <v>162</v>
      </c>
      <c r="BK1" s="17" t="s">
        <v>163</v>
      </c>
      <c r="BL1" t="s">
        <v>164</v>
      </c>
      <c r="BM1" t="s">
        <v>165</v>
      </c>
      <c r="BN1" t="s">
        <v>166</v>
      </c>
      <c r="BO1" t="s">
        <v>167</v>
      </c>
      <c r="BP1" t="s">
        <v>168</v>
      </c>
      <c r="BQ1" t="s">
        <v>169</v>
      </c>
      <c r="BR1" t="s">
        <v>170</v>
      </c>
      <c r="BS1" t="s">
        <v>171</v>
      </c>
      <c r="BT1" t="s">
        <v>172</v>
      </c>
      <c r="BU1" t="s">
        <v>173</v>
      </c>
      <c r="BV1" t="s">
        <v>174</v>
      </c>
      <c r="BW1" t="s">
        <v>175</v>
      </c>
      <c r="BX1" t="s">
        <v>176</v>
      </c>
      <c r="BY1" t="s">
        <v>177</v>
      </c>
      <c r="BZ1" t="s">
        <v>178</v>
      </c>
      <c r="CA1" t="s">
        <v>179</v>
      </c>
      <c r="CB1" t="s">
        <v>180</v>
      </c>
      <c r="CC1" t="s">
        <v>181</v>
      </c>
      <c r="CD1" t="s">
        <v>182</v>
      </c>
      <c r="CE1" t="s">
        <v>183</v>
      </c>
      <c r="CF1" t="s">
        <v>184</v>
      </c>
      <c r="CG1" t="s">
        <v>185</v>
      </c>
      <c r="CH1" t="s">
        <v>186</v>
      </c>
      <c r="CI1" t="s">
        <v>187</v>
      </c>
      <c r="CJ1" s="16" t="s">
        <v>188</v>
      </c>
      <c r="CK1" s="16" t="s">
        <v>189</v>
      </c>
      <c r="CL1" s="16" t="s">
        <v>190</v>
      </c>
      <c r="CM1" s="16" t="s">
        <v>191</v>
      </c>
      <c r="CN1" s="16" t="s">
        <v>192</v>
      </c>
      <c r="CO1" t="s">
        <v>193</v>
      </c>
      <c r="CP1" t="s">
        <v>194</v>
      </c>
      <c r="CQ1" t="s">
        <v>195</v>
      </c>
      <c r="CR1" t="s">
        <v>196</v>
      </c>
      <c r="CS1" t="s">
        <v>197</v>
      </c>
      <c r="CT1" t="s">
        <v>198</v>
      </c>
      <c r="CU1" t="s">
        <v>72</v>
      </c>
      <c r="CV1" s="16" t="s">
        <v>199</v>
      </c>
      <c r="CW1" t="s">
        <v>73</v>
      </c>
      <c r="CX1" t="s">
        <v>74</v>
      </c>
      <c r="CY1" t="s">
        <v>200</v>
      </c>
      <c r="CZ1" t="s">
        <v>201</v>
      </c>
      <c r="DA1" t="s">
        <v>202</v>
      </c>
      <c r="DB1" s="18" t="s">
        <v>203</v>
      </c>
      <c r="DC1" t="s">
        <v>204</v>
      </c>
      <c r="DD1" t="s">
        <v>205</v>
      </c>
      <c r="DE1" s="16" t="s">
        <v>206</v>
      </c>
      <c r="DF1" s="16" t="s">
        <v>207</v>
      </c>
      <c r="DG1" t="s">
        <v>208</v>
      </c>
      <c r="DH1" t="s">
        <v>209</v>
      </c>
      <c r="DI1" t="s">
        <v>210</v>
      </c>
      <c r="DJ1" t="s">
        <v>211</v>
      </c>
      <c r="DK1" t="s">
        <v>212</v>
      </c>
      <c r="DL1" t="s">
        <v>213</v>
      </c>
      <c r="DM1" t="s">
        <v>214</v>
      </c>
      <c r="DN1" t="s">
        <v>215</v>
      </c>
    </row>
    <row r="2" spans="1:118" ht="18.75" customHeight="1" x14ac:dyDescent="0.4">
      <c r="C2" t="e">
        <f>IF(#REF!="","",RIGHT(#REF!,LEN(#REF!)- SEARCH(" ",#REF!)))</f>
        <v>#REF!</v>
      </c>
      <c r="E2" t="e">
        <f>IF(#REF!="","",#REF!)</f>
        <v>#REF!</v>
      </c>
      <c r="F2" t="e">
        <f>IF(#REF!="","",#REF!)</f>
        <v>#REF!</v>
      </c>
      <c r="H2" t="e">
        <f>IF(#REF!="","",#REF!)</f>
        <v>#REF!</v>
      </c>
      <c r="I2" t="e">
        <f>IF(#REF!="","",#REF!)</f>
        <v>#REF!</v>
      </c>
      <c r="J2" t="e">
        <f>IF(#REF!="","",#REF!)</f>
        <v>#REF!</v>
      </c>
      <c r="M2" t="e">
        <f>IF(#REF!="","",#REF!)</f>
        <v>#REF!</v>
      </c>
      <c r="N2" t="e">
        <f>IF(C2="","",0)</f>
        <v>#REF!</v>
      </c>
      <c r="O2" t="e">
        <f>IF(#REF!="","",#REF!)</f>
        <v>#REF!</v>
      </c>
      <c r="P2" t="e">
        <f>IF(#REF!="",2,#REF!)</f>
        <v>#REF!</v>
      </c>
      <c r="Q2" t="e">
        <f>IF(#REF!="",2,#REF!)</f>
        <v>#REF!</v>
      </c>
      <c r="R2" t="e">
        <f>IF(#REF!="",2,#REF!)</f>
        <v>#REF!</v>
      </c>
      <c r="S2" t="e">
        <f>IF(#REF!="",2,#REF!)</f>
        <v>#REF!</v>
      </c>
      <c r="T2" t="e">
        <f>IF(#REF!="",2,#REF!)</f>
        <v>#REF!</v>
      </c>
      <c r="U2" t="e">
        <f>IF(#REF!="",2,#REF!)</f>
        <v>#REF!</v>
      </c>
      <c r="V2" t="e">
        <f>IF(#REF!="",2,#REF!)</f>
        <v>#REF!</v>
      </c>
      <c r="W2" t="e">
        <f>IF(#REF!="",2,#REF!)</f>
        <v>#REF!</v>
      </c>
      <c r="X2" t="e">
        <f>IF(#REF!="",2,#REF!)</f>
        <v>#REF!</v>
      </c>
      <c r="Y2" t="e">
        <f>IF(#REF!="",2,#REF!)</f>
        <v>#REF!</v>
      </c>
      <c r="Z2" t="e">
        <f>IF(#REF!="",2,#REF!)</f>
        <v>#REF!</v>
      </c>
      <c r="AA2" t="e">
        <f>IF(#REF!="",2,#REF!)</f>
        <v>#REF!</v>
      </c>
      <c r="AB2" t="e">
        <f>IF(#REF!="",2,#REF!)</f>
        <v>#REF!</v>
      </c>
      <c r="AC2" t="e">
        <f>IF(#REF!="",2,#REF!)</f>
        <v>#REF!</v>
      </c>
      <c r="AD2" t="e">
        <f>IF(#REF!="",2,#REF!)</f>
        <v>#REF!</v>
      </c>
      <c r="AE2" t="e">
        <f>IF(#REF!="",2,#REF!)</f>
        <v>#REF!</v>
      </c>
      <c r="AF2" t="e">
        <f>IF(#REF!="",2,#REF!)</f>
        <v>#REF!</v>
      </c>
      <c r="AG2" t="e">
        <f>IF(#REF!="",2,#REF!)</f>
        <v>#REF!</v>
      </c>
      <c r="AH2" t="e">
        <f>IF(#REF!="",2,#REF!)</f>
        <v>#REF!</v>
      </c>
      <c r="AI2" t="e">
        <f>IF(#REF!="",2,#REF!)</f>
        <v>#REF!</v>
      </c>
      <c r="AJ2" t="e">
        <f>IF(#REF!="",2,#REF!)</f>
        <v>#REF!</v>
      </c>
      <c r="AK2" t="e">
        <f>IF(#REF!="",2,#REF!)</f>
        <v>#REF!</v>
      </c>
      <c r="AL2" t="e">
        <f>IF(#REF!="",2,#REF!)</f>
        <v>#REF!</v>
      </c>
      <c r="AM2" t="e">
        <f>IF(#REF!="",2,#REF!)</f>
        <v>#REF!</v>
      </c>
      <c r="AN2" t="e">
        <f>IF(#REF!="",2,#REF!)</f>
        <v>#REF!</v>
      </c>
      <c r="AO2" t="e">
        <f>IF(#REF!="",2,#REF!)</f>
        <v>#REF!</v>
      </c>
      <c r="AP2" t="e">
        <f>IF(#REF!="",2,#REF!)</f>
        <v>#REF!</v>
      </c>
      <c r="AQ2" t="e">
        <f>IF(#REF!="",2,#REF!)</f>
        <v>#REF!</v>
      </c>
      <c r="AR2" t="e">
        <f>IF(#REF!="","",#REF!)</f>
        <v>#REF!</v>
      </c>
      <c r="AS2" t="e">
        <f>IF(#REF!="","",#REF!)</f>
        <v>#REF!</v>
      </c>
      <c r="AT2" t="e">
        <f>IF(#REF!="","",#REF!)&amp;" "&amp;IF(#REF!="","",#REF!)</f>
        <v>#REF!</v>
      </c>
      <c r="AV2" t="e">
        <f>IF(#REF!="","",IF(#REF!="常温",1,0))</f>
        <v>#REF!</v>
      </c>
      <c r="AW2" t="e">
        <f>IF(#REF!="","",IF(#REF!="冷蔵",1,0))</f>
        <v>#REF!</v>
      </c>
      <c r="AX2" t="e">
        <f>IF(#REF!="","",IF(#REF!="冷凍",1,0))</f>
        <v>#REF!</v>
      </c>
      <c r="AY2" t="e">
        <f>IF(C2="","",0)</f>
        <v>#REF!</v>
      </c>
      <c r="AZ2" t="e">
        <f>IF(C2="","",1)</f>
        <v>#REF!</v>
      </c>
      <c r="BA2" t="e">
        <f>IF(C2="","",0)</f>
        <v>#REF!</v>
      </c>
      <c r="BB2" t="e">
        <f>IF(C2="","",0)</f>
        <v>#REF!</v>
      </c>
      <c r="BC2" t="e">
        <f>IF(C2="","",0)</f>
        <v>#REF!</v>
      </c>
      <c r="BD2" t="e">
        <f>IF(C2="","",0)</f>
        <v>#REF!</v>
      </c>
      <c r="BE2" t="e">
        <f>IF(C2="","",0)</f>
        <v>#REF!</v>
      </c>
      <c r="BF2" t="e">
        <f>IF(C2="","",0)</f>
        <v>#REF!</v>
      </c>
      <c r="BG2" t="e">
        <f>IF(C2="","",0)</f>
        <v>#REF!</v>
      </c>
      <c r="BH2" t="e">
        <f>IF(C2="","",0)</f>
        <v>#REF!</v>
      </c>
      <c r="BI2" t="e">
        <f>IF(#REF!="","",#REF!)</f>
        <v>#REF!</v>
      </c>
      <c r="BK2" t="e">
        <f>IF(#REF!="","",#REF!)</f>
        <v>#REF!</v>
      </c>
      <c r="CJ2" t="e">
        <f>IF(#REF!="","",VLOOKUP(#REF!,リスト!$G$12:$H$20,2,FALSE))</f>
        <v>#REF!</v>
      </c>
      <c r="CK2" t="e">
        <f>IF(#REF!="",0,VLOOKUP(#REF!,リスト!A5:B8,2,FALSE))</f>
        <v>#REF!</v>
      </c>
      <c r="CL2" t="e">
        <f>IF(#REF!="",0,IF(#REF!="必須",1,0))</f>
        <v>#REF!</v>
      </c>
      <c r="CM2" t="e">
        <f>IF(#REF!="",0,IF(#REF!&lt;&gt;"できない",1,0))</f>
        <v>#REF!</v>
      </c>
      <c r="CN2" t="e">
        <f>IF(#REF!="",0,IF(#REF!="必須",1,0))</f>
        <v>#REF!</v>
      </c>
      <c r="CV2" t="e">
        <f>IF(C2="","",0)</f>
        <v>#REF!</v>
      </c>
      <c r="CW2" s="21" t="e">
        <f>IF(#REF!="","",#REF!)</f>
        <v>#REF!</v>
      </c>
      <c r="CX2" s="21" t="e">
        <f>IF(#REF!="","",#REF!)</f>
        <v>#REF!</v>
      </c>
      <c r="CY2" t="e">
        <f>IF(#REF!="","",#REF!)</f>
        <v>#REF!</v>
      </c>
      <c r="DC2" t="e">
        <f>IF(#REF!="","",LEFT(#REF!, SEARCH(" ",#REF!)-1))</f>
        <v>#REF!</v>
      </c>
      <c r="DE2" t="e">
        <f>IF(#REF!="","",IF(DF2=0,"",#REF!))</f>
        <v>#REF!</v>
      </c>
      <c r="DF2" t="e">
        <f>IF(#REF!="","",IF(#REF!="する",1,0))</f>
        <v>#REF!</v>
      </c>
    </row>
    <row r="3" spans="1:118" ht="18.75" customHeight="1" x14ac:dyDescent="0.4">
      <c r="A3" t="e">
        <f>IF(#REF!="","",#REF!)</f>
        <v>#REF!</v>
      </c>
      <c r="B3" s="20" t="e">
        <f>IF(#REF!="","",#REF!)</f>
        <v>#REF!</v>
      </c>
      <c r="C3" t="e">
        <f>IF(#REF!="","",#REF!)</f>
        <v>#REF!</v>
      </c>
      <c r="D3" t="e">
        <f>IF(#REF!="","",#REF!)</f>
        <v>#REF!</v>
      </c>
      <c r="E3" t="e">
        <f>IF(#REF!="","",#REF!)</f>
        <v>#REF!</v>
      </c>
      <c r="F3" t="e">
        <f>IF(#REF!="","",#REF!)</f>
        <v>#REF!</v>
      </c>
      <c r="G3" t="e">
        <f>IF(#REF!="","",#REF!)</f>
        <v>#REF!</v>
      </c>
      <c r="H3" t="e">
        <f>IF(#REF!="","",#REF!)</f>
        <v>#REF!</v>
      </c>
      <c r="I3" t="e">
        <f>IF(#REF!="","",#REF!)</f>
        <v>#REF!</v>
      </c>
      <c r="J3" t="e">
        <f>IF(#REF!="","",#REF!)</f>
        <v>#REF!</v>
      </c>
      <c r="K3" t="e">
        <f>IF(#REF!="","",#REF!)</f>
        <v>#REF!</v>
      </c>
      <c r="L3" t="e">
        <f>IF(#REF!="","",#REF!)</f>
        <v>#REF!</v>
      </c>
      <c r="M3" t="e">
        <f>IF(#REF!="","",#REF!)</f>
        <v>#REF!</v>
      </c>
      <c r="N3" t="e">
        <f>IF(#REF!="","",#REF!)</f>
        <v>#REF!</v>
      </c>
      <c r="O3" t="e">
        <f>IF(#REF!="","",#REF!)</f>
        <v>#REF!</v>
      </c>
      <c r="P3" t="e">
        <f>IF(#REF!="","",#REF!)</f>
        <v>#REF!</v>
      </c>
      <c r="Q3" t="e">
        <f>IF(#REF!="","",#REF!)</f>
        <v>#REF!</v>
      </c>
      <c r="R3" t="e">
        <f>IF(#REF!="","",#REF!)</f>
        <v>#REF!</v>
      </c>
      <c r="S3" t="e">
        <f>IF(#REF!="","",#REF!)</f>
        <v>#REF!</v>
      </c>
    </row>
    <row r="4" spans="1:118" ht="18.75" customHeight="1" x14ac:dyDescent="0.4">
      <c r="A4" t="e">
        <f>IF(#REF!="","",#REF!)</f>
        <v>#REF!</v>
      </c>
      <c r="B4" s="20" t="e">
        <f>IF(#REF!="","",#REF!)</f>
        <v>#REF!</v>
      </c>
      <c r="C4" t="e">
        <f>IF(#REF!="","",#REF!)</f>
        <v>#REF!</v>
      </c>
      <c r="D4" t="e">
        <f>IF(#REF!="","",#REF!)</f>
        <v>#REF!</v>
      </c>
      <c r="E4" t="e">
        <f>IF(#REF!="","",#REF!)</f>
        <v>#REF!</v>
      </c>
      <c r="F4" t="e">
        <f>IF(#REF!="","",#REF!)</f>
        <v>#REF!</v>
      </c>
      <c r="G4" t="e">
        <f>IF(#REF!="","",#REF!)</f>
        <v>#REF!</v>
      </c>
      <c r="H4" t="e">
        <f>IF(#REF!="","",#REF!)</f>
        <v>#REF!</v>
      </c>
      <c r="I4" t="e">
        <f>IF(#REF!="","",#REF!)</f>
        <v>#REF!</v>
      </c>
      <c r="J4" t="e">
        <f>IF(#REF!="","",#REF!)</f>
        <v>#REF!</v>
      </c>
      <c r="K4" t="e">
        <f>IF(#REF!="","",#REF!)</f>
        <v>#REF!</v>
      </c>
      <c r="L4" t="e">
        <f>IF(#REF!="","",#REF!)</f>
        <v>#REF!</v>
      </c>
      <c r="M4" t="e">
        <f>IF(#REF!="","",#REF!)</f>
        <v>#REF!</v>
      </c>
      <c r="N4" t="e">
        <f>IF(#REF!="","",#REF!)</f>
        <v>#REF!</v>
      </c>
      <c r="O4" t="e">
        <f>IF(#REF!="","",#REF!)</f>
        <v>#REF!</v>
      </c>
      <c r="P4" t="e">
        <f>IF(#REF!="","",#REF!)</f>
        <v>#REF!</v>
      </c>
      <c r="Q4" t="e">
        <f>IF(#REF!="","",#REF!)</f>
        <v>#REF!</v>
      </c>
      <c r="R4" t="e">
        <f>IF(#REF!="","",#REF!)</f>
        <v>#REF!</v>
      </c>
      <c r="S4" t="e">
        <f>IF(#REF!="","",#REF!)</f>
        <v>#REF!</v>
      </c>
    </row>
    <row r="5" spans="1:118" ht="18.75" customHeight="1" x14ac:dyDescent="0.4">
      <c r="A5" t="e">
        <f>IF(#REF!="","",#REF!)</f>
        <v>#REF!</v>
      </c>
      <c r="B5" s="20" t="e">
        <f>IF(#REF!="","",#REF!)</f>
        <v>#REF!</v>
      </c>
      <c r="C5" t="e">
        <f>IF(#REF!="","",#REF!)</f>
        <v>#REF!</v>
      </c>
      <c r="D5" t="e">
        <f>IF(#REF!="","",#REF!)</f>
        <v>#REF!</v>
      </c>
      <c r="E5" t="e">
        <f>IF(#REF!="","",#REF!)</f>
        <v>#REF!</v>
      </c>
      <c r="F5" t="e">
        <f>IF(#REF!="","",#REF!)</f>
        <v>#REF!</v>
      </c>
      <c r="G5" t="e">
        <f>IF(#REF!="","",#REF!)</f>
        <v>#REF!</v>
      </c>
      <c r="H5" t="e">
        <f>IF(#REF!="","",#REF!)</f>
        <v>#REF!</v>
      </c>
      <c r="I5" t="e">
        <f>IF(#REF!="","",#REF!)</f>
        <v>#REF!</v>
      </c>
      <c r="J5" t="e">
        <f>IF(#REF!="","",#REF!)</f>
        <v>#REF!</v>
      </c>
      <c r="K5" t="e">
        <f>IF(#REF!="","",#REF!)</f>
        <v>#REF!</v>
      </c>
      <c r="L5" t="e">
        <f>IF(#REF!="","",#REF!)</f>
        <v>#REF!</v>
      </c>
      <c r="M5" t="e">
        <f>IF(#REF!="","",#REF!)</f>
        <v>#REF!</v>
      </c>
      <c r="N5" t="e">
        <f>IF(#REF!="","",#REF!)</f>
        <v>#REF!</v>
      </c>
      <c r="O5" t="e">
        <f>IF(#REF!="","",#REF!)</f>
        <v>#REF!</v>
      </c>
      <c r="P5" t="e">
        <f>IF(#REF!="","",#REF!)</f>
        <v>#REF!</v>
      </c>
      <c r="Q5" t="e">
        <f>IF(#REF!="","",#REF!)</f>
        <v>#REF!</v>
      </c>
      <c r="R5" t="e">
        <f>IF(#REF!="","",#REF!)</f>
        <v>#REF!</v>
      </c>
      <c r="S5" t="e">
        <f>IF(#REF!="","",#REF!)</f>
        <v>#REF!</v>
      </c>
    </row>
    <row r="6" spans="1:118" ht="18.75" customHeight="1" x14ac:dyDescent="0.4">
      <c r="A6" t="e">
        <f>IF(#REF!="","",#REF!)</f>
        <v>#REF!</v>
      </c>
      <c r="B6" s="20" t="e">
        <f>IF(#REF!="","",#REF!)</f>
        <v>#REF!</v>
      </c>
      <c r="C6" t="e">
        <f>IF(#REF!="","",#REF!)</f>
        <v>#REF!</v>
      </c>
      <c r="D6" t="e">
        <f>IF(#REF!="","",#REF!)</f>
        <v>#REF!</v>
      </c>
      <c r="E6" t="e">
        <f>IF(#REF!="","",#REF!)</f>
        <v>#REF!</v>
      </c>
      <c r="F6" t="e">
        <f>IF(#REF!="","",#REF!)</f>
        <v>#REF!</v>
      </c>
      <c r="G6" t="e">
        <f>IF(#REF!="","",#REF!)</f>
        <v>#REF!</v>
      </c>
      <c r="H6" t="e">
        <f>IF(#REF!="","",#REF!)</f>
        <v>#REF!</v>
      </c>
      <c r="I6" t="e">
        <f>IF(#REF!="","",#REF!)</f>
        <v>#REF!</v>
      </c>
      <c r="J6" t="e">
        <f>IF(#REF!="","",#REF!)</f>
        <v>#REF!</v>
      </c>
      <c r="K6" t="e">
        <f>IF(#REF!="","",#REF!)</f>
        <v>#REF!</v>
      </c>
      <c r="L6" t="e">
        <f>IF(#REF!="","",#REF!)</f>
        <v>#REF!</v>
      </c>
      <c r="M6" t="e">
        <f>IF(#REF!="","",#REF!)</f>
        <v>#REF!</v>
      </c>
      <c r="N6" t="e">
        <f>IF(#REF!="","",#REF!)</f>
        <v>#REF!</v>
      </c>
      <c r="O6" t="e">
        <f>IF(#REF!="","",#REF!)</f>
        <v>#REF!</v>
      </c>
      <c r="P6" t="e">
        <f>IF(#REF!="","",#REF!)</f>
        <v>#REF!</v>
      </c>
      <c r="Q6" t="e">
        <f>IF(#REF!="","",#REF!)</f>
        <v>#REF!</v>
      </c>
      <c r="S6" t="e">
        <f>IF(#REF!="","",#REF!)</f>
        <v>#REF!</v>
      </c>
    </row>
    <row r="7" spans="1:118" ht="18.75" customHeight="1" x14ac:dyDescent="0.4">
      <c r="A7" t="e">
        <f>IF(#REF!="","",#REF!)</f>
        <v>#REF!</v>
      </c>
      <c r="B7" s="20" t="e">
        <f>IF(#REF!="","",#REF!)</f>
        <v>#REF!</v>
      </c>
      <c r="C7" t="e">
        <f>IF(#REF!="","",#REF!)</f>
        <v>#REF!</v>
      </c>
      <c r="D7" t="e">
        <f>IF(#REF!="","",#REF!)</f>
        <v>#REF!</v>
      </c>
      <c r="E7" t="e">
        <f>IF(#REF!="","",#REF!)</f>
        <v>#REF!</v>
      </c>
      <c r="F7" t="e">
        <f>IF(#REF!="","",#REF!)</f>
        <v>#REF!</v>
      </c>
      <c r="G7" t="e">
        <f>IF(#REF!="","",#REF!)</f>
        <v>#REF!</v>
      </c>
      <c r="H7" t="e">
        <f>IF(#REF!="","",#REF!)</f>
        <v>#REF!</v>
      </c>
      <c r="I7" t="e">
        <f>IF(#REF!="","",#REF!)</f>
        <v>#REF!</v>
      </c>
      <c r="J7" t="e">
        <f>IF(#REF!="","",#REF!)</f>
        <v>#REF!</v>
      </c>
      <c r="K7" t="e">
        <f>IF(#REF!="","",#REF!)</f>
        <v>#REF!</v>
      </c>
      <c r="L7" t="e">
        <f>IF(#REF!="","",#REF!)</f>
        <v>#REF!</v>
      </c>
      <c r="M7" t="e">
        <f>IF(#REF!="","",#REF!)</f>
        <v>#REF!</v>
      </c>
      <c r="N7" t="e">
        <f>IF(#REF!="","",#REF!)</f>
        <v>#REF!</v>
      </c>
      <c r="O7" t="e">
        <f>IF(#REF!="","",#REF!)</f>
        <v>#REF!</v>
      </c>
      <c r="P7" t="e">
        <f>IF(#REF!="","",#REF!)</f>
        <v>#REF!</v>
      </c>
      <c r="Q7" t="e">
        <f>IF(#REF!="","",#REF!)</f>
        <v>#REF!</v>
      </c>
    </row>
    <row r="8" spans="1:118" ht="18.75" customHeight="1" x14ac:dyDescent="0.4">
      <c r="A8" t="e">
        <f>IF(#REF!="","",#REF!)</f>
        <v>#REF!</v>
      </c>
      <c r="B8" s="20" t="e">
        <f>IF(#REF!="","",#REF!)</f>
        <v>#REF!</v>
      </c>
      <c r="C8" t="e">
        <f>IF(#REF!="","",#REF!)</f>
        <v>#REF!</v>
      </c>
      <c r="D8" t="e">
        <f>IF(#REF!="","",#REF!)</f>
        <v>#REF!</v>
      </c>
      <c r="E8" t="e">
        <f>IF(#REF!="","",#REF!)</f>
        <v>#REF!</v>
      </c>
      <c r="F8" t="e">
        <f>IF(#REF!="","",#REF!)</f>
        <v>#REF!</v>
      </c>
      <c r="G8" t="e">
        <f>IF(#REF!="","",#REF!)</f>
        <v>#REF!</v>
      </c>
      <c r="H8" t="e">
        <f>IF(#REF!="","",#REF!)</f>
        <v>#REF!</v>
      </c>
      <c r="I8" t="e">
        <f>IF(#REF!="","",#REF!)</f>
        <v>#REF!</v>
      </c>
      <c r="J8" t="e">
        <f>IF(#REF!="","",#REF!)</f>
        <v>#REF!</v>
      </c>
      <c r="K8" t="e">
        <f>IF(#REF!="","",#REF!)</f>
        <v>#REF!</v>
      </c>
      <c r="L8" t="e">
        <f>IF(#REF!="","",#REF!)</f>
        <v>#REF!</v>
      </c>
      <c r="M8" t="e">
        <f>IF(#REF!="","",#REF!)</f>
        <v>#REF!</v>
      </c>
      <c r="N8" t="e">
        <f>IF(#REF!="","",#REF!)</f>
        <v>#REF!</v>
      </c>
      <c r="O8" t="e">
        <f>IF(#REF!="","",#REF!)</f>
        <v>#REF!</v>
      </c>
      <c r="P8" t="e">
        <f>IF(#REF!="","",#REF!)</f>
        <v>#REF!</v>
      </c>
      <c r="Q8" t="e">
        <f>IF(#REF!="","",#REF!)</f>
        <v>#REF!</v>
      </c>
    </row>
    <row r="9" spans="1:118" ht="18.75" customHeight="1" x14ac:dyDescent="0.4">
      <c r="A9" t="e">
        <f>IF(#REF!="","",#REF!)</f>
        <v>#REF!</v>
      </c>
      <c r="B9" s="20" t="e">
        <f>IF(#REF!="","",#REF!)</f>
        <v>#REF!</v>
      </c>
      <c r="C9" t="e">
        <f>IF(#REF!="","",#REF!)</f>
        <v>#REF!</v>
      </c>
      <c r="D9" t="e">
        <f>IF(#REF!="","",#REF!)</f>
        <v>#REF!</v>
      </c>
      <c r="E9" t="e">
        <f>IF(#REF!="","",#REF!)</f>
        <v>#REF!</v>
      </c>
      <c r="F9" t="e">
        <f>IF(#REF!="","",#REF!)</f>
        <v>#REF!</v>
      </c>
      <c r="G9" t="e">
        <f>IF(#REF!="","",#REF!)</f>
        <v>#REF!</v>
      </c>
      <c r="H9" t="e">
        <f>IF(#REF!="","",#REF!)</f>
        <v>#REF!</v>
      </c>
      <c r="I9" t="e">
        <f>IF(#REF!="","",#REF!)</f>
        <v>#REF!</v>
      </c>
      <c r="J9" t="e">
        <f>IF(#REF!="","",#REF!)</f>
        <v>#REF!</v>
      </c>
      <c r="K9" t="e">
        <f>IF(#REF!="","",#REF!)</f>
        <v>#REF!</v>
      </c>
      <c r="L9" t="e">
        <f>IF(#REF!="","",#REF!)</f>
        <v>#REF!</v>
      </c>
      <c r="M9" t="e">
        <f>IF(#REF!="","",#REF!)</f>
        <v>#REF!</v>
      </c>
      <c r="N9" t="e">
        <f>IF(#REF!="","",#REF!)</f>
        <v>#REF!</v>
      </c>
      <c r="O9" t="e">
        <f>IF(#REF!="","",#REF!)</f>
        <v>#REF!</v>
      </c>
      <c r="P9" t="e">
        <f>IF(#REF!="","",#REF!)</f>
        <v>#REF!</v>
      </c>
      <c r="Q9" t="e">
        <f>IF(#REF!="","",#REF!)</f>
        <v>#REF!</v>
      </c>
    </row>
    <row r="10" spans="1:118" ht="18.75" customHeight="1" x14ac:dyDescent="0.4">
      <c r="A10" t="e">
        <f>IF(#REF!="","",#REF!)</f>
        <v>#REF!</v>
      </c>
      <c r="B10" s="20" t="e">
        <f>IF(#REF!="","",#REF!)</f>
        <v>#REF!</v>
      </c>
      <c r="C10" t="e">
        <f>IF(#REF!="","",#REF!)</f>
        <v>#REF!</v>
      </c>
      <c r="D10" t="e">
        <f>IF(#REF!="","",#REF!)</f>
        <v>#REF!</v>
      </c>
      <c r="E10" t="e">
        <f>IF(#REF!="","",#REF!)</f>
        <v>#REF!</v>
      </c>
      <c r="F10" t="e">
        <f>IF(#REF!="","",#REF!)</f>
        <v>#REF!</v>
      </c>
      <c r="G10" t="e">
        <f>IF(#REF!="","",#REF!)</f>
        <v>#REF!</v>
      </c>
      <c r="H10" t="e">
        <f>IF(#REF!="","",#REF!)</f>
        <v>#REF!</v>
      </c>
      <c r="I10" t="e">
        <f>IF(#REF!="","",#REF!)</f>
        <v>#REF!</v>
      </c>
      <c r="J10" t="e">
        <f>IF(#REF!="","",#REF!)</f>
        <v>#REF!</v>
      </c>
      <c r="K10" t="e">
        <f>IF(#REF!="","",#REF!)</f>
        <v>#REF!</v>
      </c>
      <c r="L10" t="e">
        <f>IF(#REF!="","",#REF!)</f>
        <v>#REF!</v>
      </c>
      <c r="M10" t="e">
        <f>IF(#REF!="","",#REF!)</f>
        <v>#REF!</v>
      </c>
      <c r="N10" t="e">
        <f>IF(#REF!="","",#REF!)</f>
        <v>#REF!</v>
      </c>
      <c r="O10" t="e">
        <f>IF(#REF!="","",#REF!)</f>
        <v>#REF!</v>
      </c>
      <c r="P10" t="e">
        <f>IF(#REF!="","",#REF!)</f>
        <v>#REF!</v>
      </c>
      <c r="Q10" t="e">
        <f>IF(#REF!="","",#REF!)</f>
        <v>#REF!</v>
      </c>
    </row>
    <row r="11" spans="1:118" ht="18.75" customHeight="1" x14ac:dyDescent="0.4">
      <c r="A11" t="e">
        <f>IF(#REF!="","",#REF!)</f>
        <v>#REF!</v>
      </c>
      <c r="B11" s="20" t="e">
        <f>IF(#REF!="","",#REF!)</f>
        <v>#REF!</v>
      </c>
      <c r="C11" t="e">
        <f>IF(#REF!="","",#REF!)</f>
        <v>#REF!</v>
      </c>
      <c r="D11" t="e">
        <f>IF(#REF!="","",#REF!)</f>
        <v>#REF!</v>
      </c>
      <c r="E11" t="e">
        <f>IF(#REF!="","",#REF!)</f>
        <v>#REF!</v>
      </c>
      <c r="F11" t="e">
        <f>IF(#REF!="","",#REF!)</f>
        <v>#REF!</v>
      </c>
      <c r="G11" t="e">
        <f>IF(#REF!="","",#REF!)</f>
        <v>#REF!</v>
      </c>
      <c r="H11" t="e">
        <f>IF(#REF!="","",#REF!)</f>
        <v>#REF!</v>
      </c>
      <c r="I11" t="e">
        <f>IF(#REF!="","",#REF!)</f>
        <v>#REF!</v>
      </c>
      <c r="J11" t="e">
        <f>IF(#REF!="","",#REF!)</f>
        <v>#REF!</v>
      </c>
      <c r="K11" t="e">
        <f>IF(#REF!="","",#REF!)</f>
        <v>#REF!</v>
      </c>
      <c r="L11" t="e">
        <f>IF(#REF!="","",#REF!)</f>
        <v>#REF!</v>
      </c>
      <c r="M11" t="e">
        <f>IF(#REF!="","",#REF!)</f>
        <v>#REF!</v>
      </c>
      <c r="N11" t="e">
        <f>IF(#REF!="","",#REF!)</f>
        <v>#REF!</v>
      </c>
      <c r="O11" t="e">
        <f>IF(#REF!="","",#REF!)</f>
        <v>#REF!</v>
      </c>
      <c r="P11" t="e">
        <f>IF(#REF!="","",#REF!)</f>
        <v>#REF!</v>
      </c>
      <c r="Q11" t="e">
        <f>IF(#REF!="","",#REF!)</f>
        <v>#REF!</v>
      </c>
    </row>
    <row r="12" spans="1:118" ht="18.75" customHeight="1" x14ac:dyDescent="0.4">
      <c r="A12" t="e">
        <f>IF(#REF!="","",#REF!)</f>
        <v>#REF!</v>
      </c>
      <c r="B12" s="20" t="e">
        <f>IF(#REF!="","",#REF!)</f>
        <v>#REF!</v>
      </c>
      <c r="C12" t="e">
        <f>IF(#REF!="","",#REF!)</f>
        <v>#REF!</v>
      </c>
      <c r="D12" t="e">
        <f>IF(#REF!="","",#REF!)</f>
        <v>#REF!</v>
      </c>
      <c r="E12" t="e">
        <f>IF(#REF!="","",#REF!)</f>
        <v>#REF!</v>
      </c>
      <c r="F12" t="e">
        <f>IF(#REF!="","",#REF!)</f>
        <v>#REF!</v>
      </c>
      <c r="G12" t="e">
        <f>IF(#REF!="","",#REF!)</f>
        <v>#REF!</v>
      </c>
      <c r="H12" t="e">
        <f>IF(#REF!="","",#REF!)</f>
        <v>#REF!</v>
      </c>
      <c r="I12" t="e">
        <f>IF(#REF!="","",#REF!)</f>
        <v>#REF!</v>
      </c>
      <c r="J12" t="e">
        <f>IF(#REF!="","",#REF!)</f>
        <v>#REF!</v>
      </c>
      <c r="K12" t="e">
        <f>IF(#REF!="","",#REF!)</f>
        <v>#REF!</v>
      </c>
      <c r="L12" t="e">
        <f>IF(#REF!="","",#REF!)</f>
        <v>#REF!</v>
      </c>
      <c r="M12" t="e">
        <f>IF(#REF!="","",#REF!)</f>
        <v>#REF!</v>
      </c>
      <c r="N12" t="e">
        <f>IF(#REF!="","",#REF!)</f>
        <v>#REF!</v>
      </c>
      <c r="O12" t="e">
        <f>IF(#REF!="","",#REF!)</f>
        <v>#REF!</v>
      </c>
      <c r="P12" t="e">
        <f>IF(#REF!="","",#REF!)</f>
        <v>#REF!</v>
      </c>
      <c r="Q12" t="e">
        <f>IF(#REF!="","",#REF!)</f>
        <v>#REF!</v>
      </c>
      <c r="R12" t="e">
        <f>IF(#REF!="","",#REF!)</f>
        <v>#REF!</v>
      </c>
    </row>
    <row r="13" spans="1:118" ht="18.75" customHeight="1" x14ac:dyDescent="0.4">
      <c r="A13" t="e">
        <f>IF(#REF!="","",#REF!)</f>
        <v>#REF!</v>
      </c>
      <c r="B13" s="20" t="e">
        <f>IF(#REF!="","",#REF!)</f>
        <v>#REF!</v>
      </c>
      <c r="C13" t="e">
        <f>IF(#REF!="","",#REF!)</f>
        <v>#REF!</v>
      </c>
      <c r="D13" t="e">
        <f>IF(#REF!="","",#REF!)</f>
        <v>#REF!</v>
      </c>
      <c r="E13" t="e">
        <f>IF(#REF!="","",#REF!)</f>
        <v>#REF!</v>
      </c>
      <c r="F13" t="e">
        <f>IF(#REF!="","",#REF!)</f>
        <v>#REF!</v>
      </c>
      <c r="G13" t="e">
        <f>IF(#REF!="","",#REF!)</f>
        <v>#REF!</v>
      </c>
      <c r="H13" t="e">
        <f>IF(#REF!="","",#REF!)</f>
        <v>#REF!</v>
      </c>
      <c r="I13" t="e">
        <f>IF(#REF!="","",#REF!)</f>
        <v>#REF!</v>
      </c>
      <c r="J13" t="e">
        <f>IF(#REF!="","",#REF!)</f>
        <v>#REF!</v>
      </c>
      <c r="K13" t="e">
        <f>IF(#REF!="","",#REF!)</f>
        <v>#REF!</v>
      </c>
      <c r="L13" t="e">
        <f>IF(#REF!="","",#REF!)</f>
        <v>#REF!</v>
      </c>
      <c r="M13" t="e">
        <f>IF(#REF!="","",#REF!)</f>
        <v>#REF!</v>
      </c>
      <c r="N13" t="e">
        <f>IF(#REF!="","",#REF!)</f>
        <v>#REF!</v>
      </c>
      <c r="O13" t="e">
        <f>IF(#REF!="","",#REF!)</f>
        <v>#REF!</v>
      </c>
      <c r="P13" t="e">
        <f>IF(#REF!="","",#REF!)</f>
        <v>#REF!</v>
      </c>
      <c r="Q13" t="e">
        <f>IF(#REF!="","",#REF!)</f>
        <v>#REF!</v>
      </c>
      <c r="R13" t="e">
        <f>IF(#REF!="","",#REF!)</f>
        <v>#REF!</v>
      </c>
    </row>
    <row r="14" spans="1:118" ht="18.75" customHeight="1" x14ac:dyDescent="0.4">
      <c r="A14" t="e">
        <f>IF(#REF!="","",#REF!)</f>
        <v>#REF!</v>
      </c>
      <c r="B14" s="20" t="e">
        <f>IF(#REF!="","",#REF!)</f>
        <v>#REF!</v>
      </c>
      <c r="C14" t="e">
        <f>IF(#REF!="","",#REF!)</f>
        <v>#REF!</v>
      </c>
      <c r="D14" t="e">
        <f>IF(#REF!="","",#REF!)</f>
        <v>#REF!</v>
      </c>
      <c r="E14" t="e">
        <f>IF(#REF!="","",#REF!)</f>
        <v>#REF!</v>
      </c>
      <c r="F14" t="e">
        <f>IF(#REF!="","",#REF!)</f>
        <v>#REF!</v>
      </c>
      <c r="G14" t="e">
        <f>IF(#REF!="","",#REF!)</f>
        <v>#REF!</v>
      </c>
      <c r="H14" t="e">
        <f>IF(#REF!="","",#REF!)</f>
        <v>#REF!</v>
      </c>
      <c r="I14" t="e">
        <f>IF(#REF!="","",#REF!)</f>
        <v>#REF!</v>
      </c>
      <c r="J14" t="e">
        <f>IF(#REF!="","",#REF!)</f>
        <v>#REF!</v>
      </c>
      <c r="K14" t="e">
        <f>IF(#REF!="","",#REF!)</f>
        <v>#REF!</v>
      </c>
      <c r="L14" t="e">
        <f>IF(#REF!="","",#REF!)</f>
        <v>#REF!</v>
      </c>
      <c r="M14" t="e">
        <f>IF(#REF!="","",#REF!)</f>
        <v>#REF!</v>
      </c>
      <c r="N14" t="e">
        <f>IF(#REF!="","",#REF!)</f>
        <v>#REF!</v>
      </c>
      <c r="O14" t="e">
        <f>IF(#REF!="","",#REF!)</f>
        <v>#REF!</v>
      </c>
      <c r="P14" t="e">
        <f>IF(#REF!="","",#REF!)</f>
        <v>#REF!</v>
      </c>
      <c r="Q14" t="e">
        <f>IF(#REF!="","",#REF!)</f>
        <v>#REF!</v>
      </c>
      <c r="R14" t="e">
        <f>IF(#REF!="","",#REF!)</f>
        <v>#REF!</v>
      </c>
    </row>
    <row r="15" spans="1:118" ht="18.75" customHeight="1" x14ac:dyDescent="0.4">
      <c r="A15" t="e">
        <f>IF(#REF!="","",#REF!)</f>
        <v>#REF!</v>
      </c>
      <c r="B15" s="20" t="e">
        <f>IF(#REF!="","",#REF!)</f>
        <v>#REF!</v>
      </c>
      <c r="C15" t="e">
        <f>IF(#REF!="","",#REF!)</f>
        <v>#REF!</v>
      </c>
      <c r="D15" t="e">
        <f>IF(#REF!="","",#REF!)</f>
        <v>#REF!</v>
      </c>
      <c r="E15" t="e">
        <f>IF(#REF!="","",#REF!)</f>
        <v>#REF!</v>
      </c>
      <c r="F15" t="e">
        <f>IF(#REF!="","",#REF!)</f>
        <v>#REF!</v>
      </c>
      <c r="G15" t="e">
        <f>IF(#REF!="","",#REF!)</f>
        <v>#REF!</v>
      </c>
      <c r="H15" t="e">
        <f>IF(#REF!="","",#REF!)</f>
        <v>#REF!</v>
      </c>
      <c r="I15" t="e">
        <f>IF(#REF!="","",#REF!)</f>
        <v>#REF!</v>
      </c>
      <c r="J15" t="e">
        <f>IF(#REF!="","",#REF!)</f>
        <v>#REF!</v>
      </c>
      <c r="K15" t="e">
        <f>IF(#REF!="","",#REF!)</f>
        <v>#REF!</v>
      </c>
      <c r="L15" t="e">
        <f>IF(#REF!="","",#REF!)</f>
        <v>#REF!</v>
      </c>
      <c r="M15" t="e">
        <f>IF(#REF!="","",#REF!)</f>
        <v>#REF!</v>
      </c>
      <c r="N15" t="e">
        <f>IF(#REF!="","",#REF!)</f>
        <v>#REF!</v>
      </c>
      <c r="O15" t="e">
        <f>IF(#REF!="","",#REF!)</f>
        <v>#REF!</v>
      </c>
      <c r="P15" t="e">
        <f>IF(#REF!="","",#REF!)</f>
        <v>#REF!</v>
      </c>
      <c r="Q15" t="e">
        <f>IF(#REF!="","",#REF!)</f>
        <v>#REF!</v>
      </c>
      <c r="R15" t="e">
        <f>IF(#REF!="","",#REF!)</f>
        <v>#REF!</v>
      </c>
    </row>
    <row r="16" spans="1:118" ht="18.75" customHeight="1" x14ac:dyDescent="0.4">
      <c r="A16" t="e">
        <f>IF(#REF!="","",#REF!)</f>
        <v>#REF!</v>
      </c>
      <c r="B16" s="20" t="e">
        <f>IF(#REF!="","",#REF!)</f>
        <v>#REF!</v>
      </c>
      <c r="C16" t="e">
        <f>IF(#REF!="","",#REF!)</f>
        <v>#REF!</v>
      </c>
      <c r="D16" t="e">
        <f>IF(#REF!="","",#REF!)</f>
        <v>#REF!</v>
      </c>
      <c r="E16" t="e">
        <f>IF(#REF!="","",#REF!)</f>
        <v>#REF!</v>
      </c>
      <c r="F16" t="e">
        <f>IF(#REF!="","",#REF!)</f>
        <v>#REF!</v>
      </c>
      <c r="G16" t="e">
        <f>IF(#REF!="","",#REF!)</f>
        <v>#REF!</v>
      </c>
      <c r="H16" t="e">
        <f>IF(#REF!="","",#REF!)</f>
        <v>#REF!</v>
      </c>
      <c r="I16" t="e">
        <f>IF(#REF!="","",#REF!)</f>
        <v>#REF!</v>
      </c>
      <c r="J16" t="e">
        <f>IF(#REF!="","",#REF!)</f>
        <v>#REF!</v>
      </c>
      <c r="K16" t="e">
        <f>IF(#REF!="","",#REF!)</f>
        <v>#REF!</v>
      </c>
      <c r="L16" t="e">
        <f>IF(#REF!="","",#REF!)</f>
        <v>#REF!</v>
      </c>
      <c r="M16" t="e">
        <f>IF(#REF!="","",#REF!)</f>
        <v>#REF!</v>
      </c>
      <c r="N16" t="e">
        <f>IF(#REF!="","",#REF!)</f>
        <v>#REF!</v>
      </c>
      <c r="O16" t="e">
        <f>IF(#REF!="","",#REF!)</f>
        <v>#REF!</v>
      </c>
      <c r="P16" t="e">
        <f>IF(#REF!="","",#REF!)</f>
        <v>#REF!</v>
      </c>
      <c r="Q16" t="e">
        <f>IF(#REF!="","",#REF!)</f>
        <v>#REF!</v>
      </c>
      <c r="R16" t="e">
        <f>IF(#REF!="","",#REF!)</f>
        <v>#REF!</v>
      </c>
    </row>
    <row r="17" spans="1:18" ht="18.75" customHeight="1" x14ac:dyDescent="0.4">
      <c r="A17" t="e">
        <f>IF(#REF!="","",#REF!)</f>
        <v>#REF!</v>
      </c>
      <c r="B17" s="20" t="e">
        <f>IF(#REF!="","",#REF!)</f>
        <v>#REF!</v>
      </c>
      <c r="C17" t="e">
        <f>IF(#REF!="","",#REF!)</f>
        <v>#REF!</v>
      </c>
      <c r="D17" t="e">
        <f>IF(#REF!="","",#REF!)</f>
        <v>#REF!</v>
      </c>
      <c r="E17" t="e">
        <f>IF(#REF!="","",#REF!)</f>
        <v>#REF!</v>
      </c>
      <c r="F17" t="e">
        <f>IF(#REF!="","",#REF!)</f>
        <v>#REF!</v>
      </c>
      <c r="G17" t="e">
        <f>IF(#REF!="","",#REF!)</f>
        <v>#REF!</v>
      </c>
      <c r="H17" t="e">
        <f>IF(#REF!="","",#REF!)</f>
        <v>#REF!</v>
      </c>
      <c r="I17" t="e">
        <f>IF(#REF!="","",#REF!)</f>
        <v>#REF!</v>
      </c>
      <c r="J17" t="e">
        <f>IF(#REF!="","",#REF!)</f>
        <v>#REF!</v>
      </c>
      <c r="K17" t="e">
        <f>IF(#REF!="","",#REF!)</f>
        <v>#REF!</v>
      </c>
      <c r="L17" t="e">
        <f>IF(#REF!="","",#REF!)</f>
        <v>#REF!</v>
      </c>
      <c r="M17" t="e">
        <f>IF(#REF!="","",#REF!)</f>
        <v>#REF!</v>
      </c>
      <c r="N17" t="e">
        <f>IF(#REF!="","",#REF!)</f>
        <v>#REF!</v>
      </c>
      <c r="O17" t="e">
        <f>IF(#REF!="","",#REF!)</f>
        <v>#REF!</v>
      </c>
      <c r="P17" t="e">
        <f>IF(#REF!="","",#REF!)</f>
        <v>#REF!</v>
      </c>
      <c r="Q17" t="e">
        <f>IF(#REF!="","",#REF!)</f>
        <v>#REF!</v>
      </c>
      <c r="R17" t="e">
        <f>IF(#REF!="","",#REF!)</f>
        <v>#REF!</v>
      </c>
    </row>
    <row r="18" spans="1:18" ht="18.75" customHeight="1" x14ac:dyDescent="0.4">
      <c r="A18" t="e">
        <f>IF(#REF!="","",#REF!)</f>
        <v>#REF!</v>
      </c>
      <c r="B18" s="20" t="e">
        <f>IF(#REF!="","",#REF!)</f>
        <v>#REF!</v>
      </c>
      <c r="C18" t="e">
        <f>IF(#REF!="","",#REF!)</f>
        <v>#REF!</v>
      </c>
      <c r="D18" t="e">
        <f>IF(#REF!="","",#REF!)</f>
        <v>#REF!</v>
      </c>
      <c r="E18" t="e">
        <f>IF(#REF!="","",#REF!)</f>
        <v>#REF!</v>
      </c>
      <c r="F18" t="e">
        <f>IF(#REF!="","",#REF!)</f>
        <v>#REF!</v>
      </c>
      <c r="G18" t="e">
        <f>IF(#REF!="","",#REF!)</f>
        <v>#REF!</v>
      </c>
      <c r="H18" t="e">
        <f>IF(#REF!="","",#REF!)</f>
        <v>#REF!</v>
      </c>
      <c r="I18" t="e">
        <f>IF(#REF!="","",#REF!)</f>
        <v>#REF!</v>
      </c>
      <c r="J18" t="e">
        <f>IF(#REF!="","",#REF!)</f>
        <v>#REF!</v>
      </c>
      <c r="K18" t="e">
        <f>IF(#REF!="","",#REF!)</f>
        <v>#REF!</v>
      </c>
      <c r="L18" t="e">
        <f>IF(#REF!="","",#REF!)</f>
        <v>#REF!</v>
      </c>
      <c r="M18" t="e">
        <f>IF(#REF!="","",#REF!)</f>
        <v>#REF!</v>
      </c>
      <c r="N18" t="e">
        <f>IF(#REF!="","",#REF!)</f>
        <v>#REF!</v>
      </c>
      <c r="O18" t="e">
        <f>IF(#REF!="","",#REF!)</f>
        <v>#REF!</v>
      </c>
      <c r="P18" t="e">
        <f>IF(#REF!="","",#REF!)</f>
        <v>#REF!</v>
      </c>
      <c r="Q18" t="e">
        <f>IF(#REF!="","",#REF!)</f>
        <v>#REF!</v>
      </c>
      <c r="R18" t="e">
        <f>IF(#REF!="","",#REF!)</f>
        <v>#REF!</v>
      </c>
    </row>
    <row r="19" spans="1:18" ht="18.75" customHeight="1" x14ac:dyDescent="0.4">
      <c r="A19" t="e">
        <f>IF(#REF!="","",#REF!)</f>
        <v>#REF!</v>
      </c>
      <c r="B19" s="20" t="e">
        <f>IF(#REF!="","",#REF!)</f>
        <v>#REF!</v>
      </c>
      <c r="C19" t="e">
        <f>IF(#REF!="","",#REF!)</f>
        <v>#REF!</v>
      </c>
      <c r="D19" t="e">
        <f>IF(#REF!="","",#REF!)</f>
        <v>#REF!</v>
      </c>
      <c r="E19" t="e">
        <f>IF(#REF!="","",#REF!)</f>
        <v>#REF!</v>
      </c>
      <c r="F19" t="e">
        <f>IF(#REF!="","",#REF!)</f>
        <v>#REF!</v>
      </c>
      <c r="G19" t="e">
        <f>IF(#REF!="","",#REF!)</f>
        <v>#REF!</v>
      </c>
      <c r="H19" t="e">
        <f>IF(#REF!="","",#REF!)</f>
        <v>#REF!</v>
      </c>
      <c r="I19" t="e">
        <f>IF(#REF!="","",#REF!)</f>
        <v>#REF!</v>
      </c>
      <c r="J19" t="e">
        <f>IF(#REF!="","",#REF!)</f>
        <v>#REF!</v>
      </c>
      <c r="K19" t="e">
        <f>IF(#REF!="","",#REF!)</f>
        <v>#REF!</v>
      </c>
      <c r="L19" t="e">
        <f>IF(#REF!="","",#REF!)</f>
        <v>#REF!</v>
      </c>
      <c r="M19" t="e">
        <f>IF(#REF!="","",#REF!)</f>
        <v>#REF!</v>
      </c>
      <c r="N19" t="e">
        <f>IF(#REF!="","",#REF!)</f>
        <v>#REF!</v>
      </c>
      <c r="O19" t="e">
        <f>IF(#REF!="","",#REF!)</f>
        <v>#REF!</v>
      </c>
      <c r="P19" t="e">
        <f>IF(#REF!="","",#REF!)</f>
        <v>#REF!</v>
      </c>
      <c r="Q19" t="e">
        <f>IF(#REF!="","",#REF!)</f>
        <v>#REF!</v>
      </c>
      <c r="R19" t="e">
        <f>IF(#REF!="","",#REF!)</f>
        <v>#REF!</v>
      </c>
    </row>
    <row r="20" spans="1:18" ht="18.75" customHeight="1" x14ac:dyDescent="0.4">
      <c r="A20" t="e">
        <f>IF(#REF!="","",#REF!)</f>
        <v>#REF!</v>
      </c>
      <c r="B20" s="20" t="e">
        <f>IF(#REF!="","",#REF!)</f>
        <v>#REF!</v>
      </c>
      <c r="C20" t="e">
        <f>IF(#REF!="","",#REF!)</f>
        <v>#REF!</v>
      </c>
      <c r="D20" t="e">
        <f>IF(#REF!="","",#REF!)</f>
        <v>#REF!</v>
      </c>
      <c r="E20" t="e">
        <f>IF(#REF!="","",#REF!)</f>
        <v>#REF!</v>
      </c>
      <c r="F20" t="e">
        <f>IF(#REF!="","",#REF!)</f>
        <v>#REF!</v>
      </c>
      <c r="G20" t="e">
        <f>IF(#REF!="","",#REF!)</f>
        <v>#REF!</v>
      </c>
      <c r="H20" t="e">
        <f>IF(#REF!="","",#REF!)</f>
        <v>#REF!</v>
      </c>
      <c r="I20" t="e">
        <f>IF(#REF!="","",#REF!)</f>
        <v>#REF!</v>
      </c>
      <c r="J20" t="e">
        <f>IF(#REF!="","",#REF!)</f>
        <v>#REF!</v>
      </c>
      <c r="K20" t="e">
        <f>IF(#REF!="","",#REF!)</f>
        <v>#REF!</v>
      </c>
      <c r="L20" t="e">
        <f>IF(#REF!="","",#REF!)</f>
        <v>#REF!</v>
      </c>
      <c r="M20" t="e">
        <f>IF(#REF!="","",#REF!)</f>
        <v>#REF!</v>
      </c>
      <c r="N20" t="e">
        <f>IF(#REF!="","",#REF!)</f>
        <v>#REF!</v>
      </c>
      <c r="O20" t="e">
        <f>IF(#REF!="","",#REF!)</f>
        <v>#REF!</v>
      </c>
      <c r="P20" t="e">
        <f>IF(#REF!="","",#REF!)</f>
        <v>#REF!</v>
      </c>
      <c r="Q20" t="e">
        <f>IF(#REF!="","",#REF!)</f>
        <v>#REF!</v>
      </c>
      <c r="R20" t="e">
        <f>IF(#REF!="","",#REF!)</f>
        <v>#REF!</v>
      </c>
    </row>
    <row r="21" spans="1:18" ht="18.75" customHeight="1" x14ac:dyDescent="0.4">
      <c r="A21" t="e">
        <f>IF(#REF!="","",#REF!)</f>
        <v>#REF!</v>
      </c>
      <c r="B21" s="20" t="e">
        <f>IF(#REF!="","",#REF!)</f>
        <v>#REF!</v>
      </c>
      <c r="C21" t="e">
        <f>IF(#REF!="","",#REF!)</f>
        <v>#REF!</v>
      </c>
      <c r="D21" t="e">
        <f>IF(#REF!="","",#REF!)</f>
        <v>#REF!</v>
      </c>
      <c r="E21" t="e">
        <f>IF(#REF!="","",#REF!)</f>
        <v>#REF!</v>
      </c>
      <c r="F21" t="e">
        <f>IF(#REF!="","",#REF!)</f>
        <v>#REF!</v>
      </c>
      <c r="G21" t="e">
        <f>IF(#REF!="","",#REF!)</f>
        <v>#REF!</v>
      </c>
      <c r="H21" t="e">
        <f>IF(#REF!="","",#REF!)</f>
        <v>#REF!</v>
      </c>
      <c r="I21" t="e">
        <f>IF(#REF!="","",#REF!)</f>
        <v>#REF!</v>
      </c>
      <c r="J21" t="e">
        <f>IF(#REF!="","",#REF!)</f>
        <v>#REF!</v>
      </c>
      <c r="K21" t="e">
        <f>IF(#REF!="","",#REF!)</f>
        <v>#REF!</v>
      </c>
      <c r="L21" t="e">
        <f>IF(#REF!="","",#REF!)</f>
        <v>#REF!</v>
      </c>
      <c r="M21" t="e">
        <f>IF(#REF!="","",#REF!)</f>
        <v>#REF!</v>
      </c>
      <c r="N21" t="e">
        <f>IF(#REF!="","",#REF!)</f>
        <v>#REF!</v>
      </c>
      <c r="O21" t="e">
        <f>IF(#REF!="","",#REF!)</f>
        <v>#REF!</v>
      </c>
      <c r="P21" t="e">
        <f>IF(#REF!="","",#REF!)</f>
        <v>#REF!</v>
      </c>
      <c r="Q21" t="e">
        <f>IF(#REF!="","",#REF!)</f>
        <v>#REF!</v>
      </c>
      <c r="R21" t="e">
        <f>IF(#REF!="","",#REF!)</f>
        <v>#REF!</v>
      </c>
    </row>
    <row r="22" spans="1:18" ht="18.75" customHeight="1" x14ac:dyDescent="0.4">
      <c r="A22" t="e">
        <f>IF(#REF!="","",#REF!)</f>
        <v>#REF!</v>
      </c>
      <c r="B22" s="20" t="e">
        <f>IF(#REF!="","",#REF!)</f>
        <v>#REF!</v>
      </c>
      <c r="C22" t="e">
        <f>IF(#REF!="","",#REF!)</f>
        <v>#REF!</v>
      </c>
      <c r="D22" t="e">
        <f>IF(#REF!="","",#REF!)</f>
        <v>#REF!</v>
      </c>
      <c r="E22" t="e">
        <f>IF(#REF!="","",#REF!)</f>
        <v>#REF!</v>
      </c>
      <c r="F22" t="e">
        <f>IF(#REF!="","",#REF!)</f>
        <v>#REF!</v>
      </c>
      <c r="G22" t="e">
        <f>IF(#REF!="","",#REF!)</f>
        <v>#REF!</v>
      </c>
      <c r="H22" t="e">
        <f>IF(#REF!="","",#REF!)</f>
        <v>#REF!</v>
      </c>
      <c r="I22" t="e">
        <f>IF(#REF!="","",#REF!)</f>
        <v>#REF!</v>
      </c>
      <c r="J22" t="e">
        <f>IF(#REF!="","",#REF!)</f>
        <v>#REF!</v>
      </c>
      <c r="K22" t="e">
        <f>IF(#REF!="","",#REF!)</f>
        <v>#REF!</v>
      </c>
      <c r="L22" t="e">
        <f>IF(#REF!="","",#REF!)</f>
        <v>#REF!</v>
      </c>
      <c r="M22" t="e">
        <f>IF(#REF!="","",#REF!)</f>
        <v>#REF!</v>
      </c>
      <c r="N22" t="e">
        <f>IF(#REF!="","",#REF!)</f>
        <v>#REF!</v>
      </c>
      <c r="O22" t="e">
        <f>IF(#REF!="","",#REF!)</f>
        <v>#REF!</v>
      </c>
      <c r="P22" t="e">
        <f>IF(#REF!="","",#REF!)</f>
        <v>#REF!</v>
      </c>
      <c r="Q22" t="e">
        <f>IF(#REF!="","",#REF!)</f>
        <v>#REF!</v>
      </c>
      <c r="R22" t="e">
        <f>IF(#REF!="","",#REF!)</f>
        <v>#REF!</v>
      </c>
    </row>
    <row r="23" spans="1:18" ht="18.75" customHeight="1" x14ac:dyDescent="0.4">
      <c r="A23" t="e">
        <f>IF(#REF!="","",#REF!)</f>
        <v>#REF!</v>
      </c>
      <c r="B23" s="20" t="e">
        <f>IF(#REF!="","",#REF!)</f>
        <v>#REF!</v>
      </c>
      <c r="C23" t="e">
        <f>IF(#REF!="","",#REF!)</f>
        <v>#REF!</v>
      </c>
      <c r="D23" t="e">
        <f>IF(#REF!="","",#REF!)</f>
        <v>#REF!</v>
      </c>
      <c r="E23" t="e">
        <f>IF(#REF!="","",#REF!)</f>
        <v>#REF!</v>
      </c>
      <c r="F23" t="e">
        <f>IF(#REF!="","",#REF!)</f>
        <v>#REF!</v>
      </c>
      <c r="G23" t="e">
        <f>IF(#REF!="","",#REF!)</f>
        <v>#REF!</v>
      </c>
      <c r="H23" t="e">
        <f>IF(#REF!="","",#REF!)</f>
        <v>#REF!</v>
      </c>
      <c r="I23" t="e">
        <f>IF(#REF!="","",#REF!)</f>
        <v>#REF!</v>
      </c>
      <c r="J23" t="e">
        <f>IF(#REF!="","",#REF!)</f>
        <v>#REF!</v>
      </c>
      <c r="K23" t="e">
        <f>IF(#REF!="","",#REF!)</f>
        <v>#REF!</v>
      </c>
      <c r="L23" t="e">
        <f>IF(#REF!="","",#REF!)</f>
        <v>#REF!</v>
      </c>
      <c r="M23" t="e">
        <f>IF(#REF!="","",#REF!)</f>
        <v>#REF!</v>
      </c>
      <c r="N23" t="e">
        <f>IF(#REF!="","",#REF!)</f>
        <v>#REF!</v>
      </c>
      <c r="O23" t="e">
        <f>IF(#REF!="","",#REF!)</f>
        <v>#REF!</v>
      </c>
      <c r="P23" t="e">
        <f>IF(#REF!="","",#REF!)</f>
        <v>#REF!</v>
      </c>
      <c r="Q23" t="e">
        <f>IF(#REF!="","",#REF!)</f>
        <v>#REF!</v>
      </c>
      <c r="R23" t="e">
        <f>IF(#REF!="","",#REF!)</f>
        <v>#REF!</v>
      </c>
    </row>
    <row r="24" spans="1:18" ht="18.75" customHeight="1" x14ac:dyDescent="0.4">
      <c r="A24" t="e">
        <f>IF(#REF!="","",#REF!)</f>
        <v>#REF!</v>
      </c>
      <c r="B24" s="20" t="e">
        <f>IF(#REF!="","",#REF!)</f>
        <v>#REF!</v>
      </c>
      <c r="C24" t="e">
        <f>IF(#REF!="","",#REF!)</f>
        <v>#REF!</v>
      </c>
      <c r="D24" t="e">
        <f>IF(#REF!="","",#REF!)</f>
        <v>#REF!</v>
      </c>
      <c r="E24" t="e">
        <f>IF(#REF!="","",#REF!)</f>
        <v>#REF!</v>
      </c>
      <c r="F24" t="e">
        <f>IF(#REF!="","",#REF!)</f>
        <v>#REF!</v>
      </c>
      <c r="G24" t="e">
        <f>IF(#REF!="","",#REF!)</f>
        <v>#REF!</v>
      </c>
      <c r="H24" t="e">
        <f>IF(#REF!="","",#REF!)</f>
        <v>#REF!</v>
      </c>
      <c r="I24" t="e">
        <f>IF(#REF!="","",#REF!)</f>
        <v>#REF!</v>
      </c>
      <c r="J24" t="e">
        <f>IF(#REF!="","",#REF!)</f>
        <v>#REF!</v>
      </c>
      <c r="K24" t="e">
        <f>IF(#REF!="","",#REF!)</f>
        <v>#REF!</v>
      </c>
      <c r="L24" t="e">
        <f>IF(#REF!="","",#REF!)</f>
        <v>#REF!</v>
      </c>
      <c r="M24" t="e">
        <f>IF(#REF!="","",#REF!)</f>
        <v>#REF!</v>
      </c>
      <c r="N24" t="e">
        <f>IF(#REF!="","",#REF!)</f>
        <v>#REF!</v>
      </c>
      <c r="O24" t="e">
        <f>IF(#REF!="","",#REF!)</f>
        <v>#REF!</v>
      </c>
      <c r="P24" t="e">
        <f>IF(#REF!="","",#REF!)</f>
        <v>#REF!</v>
      </c>
      <c r="Q24" t="e">
        <f>IF(#REF!="","",#REF!)</f>
        <v>#REF!</v>
      </c>
      <c r="R24" t="e">
        <f>IF(#REF!="","",#REF!)</f>
        <v>#REF!</v>
      </c>
    </row>
    <row r="25" spans="1:18" ht="18.75" customHeight="1" x14ac:dyDescent="0.4">
      <c r="A25" t="e">
        <f>IF(#REF!="","",#REF!)</f>
        <v>#REF!</v>
      </c>
      <c r="B25" s="20" t="e">
        <f>IF(#REF!="","",#REF!)</f>
        <v>#REF!</v>
      </c>
      <c r="C25" t="e">
        <f>IF(#REF!="","",#REF!)</f>
        <v>#REF!</v>
      </c>
      <c r="D25" t="e">
        <f>IF(#REF!="","",#REF!)</f>
        <v>#REF!</v>
      </c>
      <c r="E25" t="e">
        <f>IF(#REF!="","",#REF!)</f>
        <v>#REF!</v>
      </c>
      <c r="F25" t="e">
        <f>IF(#REF!="","",#REF!)</f>
        <v>#REF!</v>
      </c>
      <c r="G25" t="e">
        <f>IF(#REF!="","",#REF!)</f>
        <v>#REF!</v>
      </c>
      <c r="H25" t="e">
        <f>IF(#REF!="","",#REF!)</f>
        <v>#REF!</v>
      </c>
      <c r="I25" t="e">
        <f>IF(#REF!="","",#REF!)</f>
        <v>#REF!</v>
      </c>
      <c r="J25" t="e">
        <f>IF(#REF!="","",#REF!)</f>
        <v>#REF!</v>
      </c>
      <c r="K25" t="e">
        <f>IF(#REF!="","",#REF!)</f>
        <v>#REF!</v>
      </c>
      <c r="L25" t="e">
        <f>IF(#REF!="","",#REF!)</f>
        <v>#REF!</v>
      </c>
      <c r="M25" t="e">
        <f>IF(#REF!="","",#REF!)</f>
        <v>#REF!</v>
      </c>
      <c r="N25" t="e">
        <f>IF(#REF!="","",#REF!)</f>
        <v>#REF!</v>
      </c>
      <c r="O25" t="e">
        <f>IF(#REF!="","",#REF!)</f>
        <v>#REF!</v>
      </c>
      <c r="P25" t="e">
        <f>IF(#REF!="","",#REF!)</f>
        <v>#REF!</v>
      </c>
      <c r="Q25" t="e">
        <f>IF(#REF!="","",#REF!)</f>
        <v>#REF!</v>
      </c>
      <c r="R25" t="e">
        <f>IF(#REF!="","",#REF!)</f>
        <v>#REF!</v>
      </c>
    </row>
    <row r="26" spans="1:18" ht="18.75" customHeight="1" x14ac:dyDescent="0.4">
      <c r="A26" t="e">
        <f>IF(#REF!="","",#REF!)</f>
        <v>#REF!</v>
      </c>
      <c r="B26" s="20" t="e">
        <f>IF(#REF!="","",#REF!)</f>
        <v>#REF!</v>
      </c>
      <c r="C26" t="e">
        <f>IF(#REF!="","",#REF!)</f>
        <v>#REF!</v>
      </c>
      <c r="D26" t="e">
        <f>IF(#REF!="","",#REF!)</f>
        <v>#REF!</v>
      </c>
      <c r="E26" t="e">
        <f>IF(#REF!="","",#REF!)</f>
        <v>#REF!</v>
      </c>
      <c r="F26" t="e">
        <f>IF(#REF!="","",#REF!)</f>
        <v>#REF!</v>
      </c>
      <c r="G26" t="e">
        <f>IF(#REF!="","",#REF!)</f>
        <v>#REF!</v>
      </c>
      <c r="H26" t="e">
        <f>IF(#REF!="","",#REF!)</f>
        <v>#REF!</v>
      </c>
      <c r="I26" t="e">
        <f>IF(#REF!="","",#REF!)</f>
        <v>#REF!</v>
      </c>
      <c r="J26" t="e">
        <f>IF(#REF!="","",#REF!)</f>
        <v>#REF!</v>
      </c>
      <c r="K26" t="e">
        <f>IF(#REF!="","",#REF!)</f>
        <v>#REF!</v>
      </c>
      <c r="L26" t="e">
        <f>IF(#REF!="","",#REF!)</f>
        <v>#REF!</v>
      </c>
      <c r="M26" t="e">
        <f>IF(#REF!="","",#REF!)</f>
        <v>#REF!</v>
      </c>
      <c r="N26" t="e">
        <f>IF(#REF!="","",#REF!)</f>
        <v>#REF!</v>
      </c>
      <c r="O26" t="e">
        <f>IF(#REF!="","",#REF!)</f>
        <v>#REF!</v>
      </c>
      <c r="P26" t="e">
        <f>IF(#REF!="","",#REF!)</f>
        <v>#REF!</v>
      </c>
      <c r="Q26" t="e">
        <f>IF(#REF!="","",#REF!)</f>
        <v>#REF!</v>
      </c>
      <c r="R26" t="e">
        <f>IF(#REF!="","",#REF!)</f>
        <v>#REF!</v>
      </c>
    </row>
    <row r="27" spans="1:18" ht="18.75" customHeight="1" x14ac:dyDescent="0.4">
      <c r="A27" t="e">
        <f>IF(#REF!="","",#REF!)</f>
        <v>#REF!</v>
      </c>
      <c r="B27" s="20" t="e">
        <f>IF(#REF!="","",#REF!)</f>
        <v>#REF!</v>
      </c>
      <c r="C27" t="e">
        <f>IF(#REF!="","",#REF!)</f>
        <v>#REF!</v>
      </c>
      <c r="D27" t="e">
        <f>IF(#REF!="","",#REF!)</f>
        <v>#REF!</v>
      </c>
      <c r="E27" t="e">
        <f>IF(#REF!="","",#REF!)</f>
        <v>#REF!</v>
      </c>
      <c r="F27" t="e">
        <f>IF(#REF!="","",#REF!)</f>
        <v>#REF!</v>
      </c>
      <c r="G27" t="e">
        <f>IF(#REF!="","",#REF!)</f>
        <v>#REF!</v>
      </c>
      <c r="H27" t="e">
        <f>IF(#REF!="","",#REF!)</f>
        <v>#REF!</v>
      </c>
      <c r="I27" t="e">
        <f>IF(#REF!="","",#REF!)</f>
        <v>#REF!</v>
      </c>
      <c r="J27" t="e">
        <f>IF(#REF!="","",#REF!)</f>
        <v>#REF!</v>
      </c>
      <c r="K27" t="e">
        <f>IF(#REF!="","",#REF!)</f>
        <v>#REF!</v>
      </c>
      <c r="L27" t="e">
        <f>IF(#REF!="","",#REF!)</f>
        <v>#REF!</v>
      </c>
      <c r="M27" t="e">
        <f>IF(#REF!="","",#REF!)</f>
        <v>#REF!</v>
      </c>
      <c r="N27" t="e">
        <f>IF(#REF!="","",#REF!)</f>
        <v>#REF!</v>
      </c>
      <c r="O27" t="e">
        <f>IF(#REF!="","",#REF!)</f>
        <v>#REF!</v>
      </c>
      <c r="P27" t="e">
        <f>IF(#REF!="","",#REF!)</f>
        <v>#REF!</v>
      </c>
      <c r="Q27" t="e">
        <f>IF(#REF!="","",#REF!)</f>
        <v>#REF!</v>
      </c>
      <c r="R27" t="e">
        <f>IF(#REF!="","",#REF!)</f>
        <v>#REF!</v>
      </c>
    </row>
    <row r="28" spans="1:18" ht="18.75" customHeight="1" x14ac:dyDescent="0.4">
      <c r="A28" t="e">
        <f>IF(#REF!="","",#REF!)</f>
        <v>#REF!</v>
      </c>
      <c r="B28" s="20" t="e">
        <f>IF(#REF!="","",#REF!)</f>
        <v>#REF!</v>
      </c>
      <c r="C28" t="e">
        <f>IF(#REF!="","",#REF!)</f>
        <v>#REF!</v>
      </c>
      <c r="D28" t="e">
        <f>IF(#REF!="","",#REF!)</f>
        <v>#REF!</v>
      </c>
      <c r="E28" t="e">
        <f>IF(#REF!="","",#REF!)</f>
        <v>#REF!</v>
      </c>
      <c r="F28" t="e">
        <f>IF(#REF!="","",#REF!)</f>
        <v>#REF!</v>
      </c>
      <c r="G28" t="e">
        <f>IF(#REF!="","",#REF!)</f>
        <v>#REF!</v>
      </c>
      <c r="H28" t="e">
        <f>IF(#REF!="","",#REF!)</f>
        <v>#REF!</v>
      </c>
      <c r="I28" t="e">
        <f>IF(#REF!="","",#REF!)</f>
        <v>#REF!</v>
      </c>
      <c r="J28" t="e">
        <f>IF(#REF!="","",#REF!)</f>
        <v>#REF!</v>
      </c>
      <c r="K28" t="e">
        <f>IF(#REF!="","",#REF!)</f>
        <v>#REF!</v>
      </c>
      <c r="L28" t="e">
        <f>IF(#REF!="","",#REF!)</f>
        <v>#REF!</v>
      </c>
      <c r="M28" t="e">
        <f>IF(#REF!="","",#REF!)</f>
        <v>#REF!</v>
      </c>
      <c r="N28" t="e">
        <f>IF(#REF!="","",#REF!)</f>
        <v>#REF!</v>
      </c>
      <c r="O28" t="e">
        <f>IF(#REF!="","",#REF!)</f>
        <v>#REF!</v>
      </c>
      <c r="P28" t="e">
        <f>IF(#REF!="","",#REF!)</f>
        <v>#REF!</v>
      </c>
      <c r="Q28" t="e">
        <f>IF(#REF!="","",#REF!)</f>
        <v>#REF!</v>
      </c>
    </row>
    <row r="29" spans="1:18" ht="18.75" customHeight="1" x14ac:dyDescent="0.4">
      <c r="A29" t="e">
        <f>IF(#REF!="","",#REF!)</f>
        <v>#REF!</v>
      </c>
      <c r="B29" s="20" t="e">
        <f>IF(#REF!="","",#REF!)</f>
        <v>#REF!</v>
      </c>
      <c r="C29" t="e">
        <f>IF(#REF!="","",#REF!)</f>
        <v>#REF!</v>
      </c>
      <c r="D29" t="e">
        <f>IF(#REF!="","",#REF!)</f>
        <v>#REF!</v>
      </c>
      <c r="E29" t="e">
        <f>IF(#REF!="","",#REF!)</f>
        <v>#REF!</v>
      </c>
      <c r="F29" t="e">
        <f>IF(#REF!="","",#REF!)</f>
        <v>#REF!</v>
      </c>
      <c r="G29" t="e">
        <f>IF(#REF!="","",#REF!)</f>
        <v>#REF!</v>
      </c>
      <c r="H29" t="e">
        <f>IF(#REF!="","",#REF!)</f>
        <v>#REF!</v>
      </c>
      <c r="I29" t="e">
        <f>IF(#REF!="","",#REF!)</f>
        <v>#REF!</v>
      </c>
      <c r="J29" t="e">
        <f>IF(#REF!="","",#REF!)</f>
        <v>#REF!</v>
      </c>
      <c r="K29" t="e">
        <f>IF(#REF!="","",#REF!)</f>
        <v>#REF!</v>
      </c>
      <c r="L29" t="e">
        <f>IF(#REF!="","",#REF!)</f>
        <v>#REF!</v>
      </c>
      <c r="M29" t="e">
        <f>IF(#REF!="","",#REF!)</f>
        <v>#REF!</v>
      </c>
      <c r="N29" t="e">
        <f>IF(#REF!="","",#REF!)</f>
        <v>#REF!</v>
      </c>
      <c r="O29" t="e">
        <f>IF(#REF!="","",#REF!)</f>
        <v>#REF!</v>
      </c>
      <c r="P29" t="e">
        <f>IF(#REF!="","",#REF!)</f>
        <v>#REF!</v>
      </c>
      <c r="Q29" t="e">
        <f>IF(#REF!="","",#REF!)</f>
        <v>#REF!</v>
      </c>
    </row>
    <row r="30" spans="1:18" ht="18.75" customHeight="1" x14ac:dyDescent="0.4">
      <c r="A30" t="e">
        <f>IF(#REF!="","",#REF!)</f>
        <v>#REF!</v>
      </c>
      <c r="B30" s="20" t="e">
        <f>IF(#REF!="","",#REF!)</f>
        <v>#REF!</v>
      </c>
      <c r="C30" t="e">
        <f>IF(#REF!="","",#REF!)</f>
        <v>#REF!</v>
      </c>
      <c r="D30" t="e">
        <f>IF(#REF!="","",#REF!)</f>
        <v>#REF!</v>
      </c>
      <c r="E30" t="e">
        <f>IF(#REF!="","",#REF!)</f>
        <v>#REF!</v>
      </c>
      <c r="F30" t="e">
        <f>IF(#REF!="","",#REF!)</f>
        <v>#REF!</v>
      </c>
      <c r="G30" t="e">
        <f>IF(#REF!="","",#REF!)</f>
        <v>#REF!</v>
      </c>
      <c r="H30" t="e">
        <f>IF(#REF!="","",#REF!)</f>
        <v>#REF!</v>
      </c>
      <c r="I30" t="e">
        <f>IF(#REF!="","",#REF!)</f>
        <v>#REF!</v>
      </c>
      <c r="J30" t="e">
        <f>IF(#REF!="","",#REF!)</f>
        <v>#REF!</v>
      </c>
      <c r="K30" t="e">
        <f>IF(#REF!="","",#REF!)</f>
        <v>#REF!</v>
      </c>
      <c r="L30" t="e">
        <f>IF(#REF!="","",#REF!)</f>
        <v>#REF!</v>
      </c>
      <c r="M30" t="e">
        <f>IF(#REF!="","",#REF!)</f>
        <v>#REF!</v>
      </c>
      <c r="N30" t="e">
        <f>IF(#REF!="","",#REF!)</f>
        <v>#REF!</v>
      </c>
      <c r="O30" t="e">
        <f>IF(#REF!="","",#REF!)</f>
        <v>#REF!</v>
      </c>
      <c r="P30" t="e">
        <f>IF(#REF!="","",#REF!)</f>
        <v>#REF!</v>
      </c>
      <c r="Q30" t="e">
        <f>IF(#REF!="","",#REF!)</f>
        <v>#REF!</v>
      </c>
      <c r="R30" t="e">
        <f>IF(#REF!="","",#REF!)</f>
        <v>#REF!</v>
      </c>
    </row>
    <row r="31" spans="1:18" ht="18.75" customHeight="1" x14ac:dyDescent="0.4">
      <c r="A31" t="e">
        <f>IF(#REF!="","",#REF!)</f>
        <v>#REF!</v>
      </c>
      <c r="B31" s="20" t="e">
        <f>IF(#REF!="","",#REF!)</f>
        <v>#REF!</v>
      </c>
      <c r="C31" t="e">
        <f>IF(#REF!="","",#REF!)</f>
        <v>#REF!</v>
      </c>
      <c r="D31" t="e">
        <f>IF(#REF!="","",#REF!)</f>
        <v>#REF!</v>
      </c>
      <c r="E31" t="e">
        <f>IF(#REF!="","",#REF!)</f>
        <v>#REF!</v>
      </c>
      <c r="F31" t="e">
        <f>IF(#REF!="","",#REF!)</f>
        <v>#REF!</v>
      </c>
      <c r="G31" t="e">
        <f>IF(#REF!="","",#REF!)</f>
        <v>#REF!</v>
      </c>
      <c r="H31" t="e">
        <f>IF(#REF!="","",#REF!)</f>
        <v>#REF!</v>
      </c>
      <c r="I31" t="e">
        <f>IF(#REF!="","",#REF!)</f>
        <v>#REF!</v>
      </c>
      <c r="J31" t="e">
        <f>IF(#REF!="","",#REF!)</f>
        <v>#REF!</v>
      </c>
      <c r="K31" t="e">
        <f>IF(#REF!="","",#REF!)</f>
        <v>#REF!</v>
      </c>
      <c r="L31" t="e">
        <f>IF(#REF!="","",#REF!)</f>
        <v>#REF!</v>
      </c>
      <c r="M31" t="e">
        <f>IF(#REF!="","",#REF!)</f>
        <v>#REF!</v>
      </c>
      <c r="N31" t="e">
        <f>IF(#REF!="","",#REF!)</f>
        <v>#REF!</v>
      </c>
      <c r="O31" t="e">
        <f>IF(#REF!="","",#REF!)</f>
        <v>#REF!</v>
      </c>
      <c r="P31" t="e">
        <f>IF(#REF!="","",#REF!)</f>
        <v>#REF!</v>
      </c>
      <c r="Q31" t="e">
        <f>IF(#REF!="","",#REF!)</f>
        <v>#REF!</v>
      </c>
      <c r="R31" t="e">
        <f>IF(#REF!="","",#REF!)</f>
        <v>#REF!</v>
      </c>
    </row>
    <row r="32" spans="1:18" ht="18.75" customHeight="1" x14ac:dyDescent="0.4">
      <c r="A32" t="e">
        <f>IF(#REF!="","",#REF!)</f>
        <v>#REF!</v>
      </c>
      <c r="B32" s="20" t="e">
        <f>IF(#REF!="","",#REF!)</f>
        <v>#REF!</v>
      </c>
      <c r="C32" t="e">
        <f>IF(#REF!="","",#REF!)</f>
        <v>#REF!</v>
      </c>
      <c r="D32" t="e">
        <f>IF(#REF!="","",#REF!)</f>
        <v>#REF!</v>
      </c>
      <c r="E32" t="e">
        <f>IF(#REF!="","",#REF!)</f>
        <v>#REF!</v>
      </c>
      <c r="F32" t="e">
        <f>IF(#REF!="","",#REF!)</f>
        <v>#REF!</v>
      </c>
      <c r="G32" t="e">
        <f>IF(#REF!="","",#REF!)</f>
        <v>#REF!</v>
      </c>
      <c r="H32" t="e">
        <f>IF(#REF!="","",#REF!)</f>
        <v>#REF!</v>
      </c>
      <c r="I32" t="e">
        <f>IF(#REF!="","",#REF!)</f>
        <v>#REF!</v>
      </c>
      <c r="J32" t="e">
        <f>IF(#REF!="","",#REF!)</f>
        <v>#REF!</v>
      </c>
      <c r="K32" t="e">
        <f>IF(#REF!="","",#REF!)</f>
        <v>#REF!</v>
      </c>
      <c r="L32" t="e">
        <f>IF(#REF!="","",#REF!)</f>
        <v>#REF!</v>
      </c>
      <c r="M32" t="e">
        <f>IF(#REF!="","",#REF!)</f>
        <v>#REF!</v>
      </c>
      <c r="N32" t="e">
        <f>IF(#REF!="","",#REF!)</f>
        <v>#REF!</v>
      </c>
      <c r="O32" t="e">
        <f>IF(#REF!="","",#REF!)</f>
        <v>#REF!</v>
      </c>
      <c r="P32" t="e">
        <f>IF(#REF!="","",#REF!)</f>
        <v>#REF!</v>
      </c>
      <c r="Q32" t="e">
        <f>IF(#REF!="","",#REF!)</f>
        <v>#REF!</v>
      </c>
      <c r="R32" t="e">
        <f>IF(#REF!="","",#REF!)</f>
        <v>#REF!</v>
      </c>
    </row>
    <row r="33" spans="1:18" ht="18.75" customHeight="1" x14ac:dyDescent="0.4">
      <c r="A33" t="e">
        <f>IF(#REF!="","",#REF!)</f>
        <v>#REF!</v>
      </c>
      <c r="B33" s="20" t="e">
        <f>IF(#REF!="","",#REF!)</f>
        <v>#REF!</v>
      </c>
      <c r="C33" t="e">
        <f>IF(#REF!="","",#REF!)</f>
        <v>#REF!</v>
      </c>
      <c r="D33" t="e">
        <f>IF(#REF!="","",#REF!)</f>
        <v>#REF!</v>
      </c>
      <c r="E33" t="e">
        <f>IF(#REF!="","",#REF!)</f>
        <v>#REF!</v>
      </c>
      <c r="F33" t="e">
        <f>IF(#REF!="","",#REF!)</f>
        <v>#REF!</v>
      </c>
      <c r="G33" t="e">
        <f>IF(#REF!="","",#REF!)</f>
        <v>#REF!</v>
      </c>
      <c r="H33" t="e">
        <f>IF(#REF!="","",#REF!)</f>
        <v>#REF!</v>
      </c>
      <c r="I33" t="e">
        <f>IF(#REF!="","",#REF!)</f>
        <v>#REF!</v>
      </c>
      <c r="J33" t="e">
        <f>IF(#REF!="","",#REF!)</f>
        <v>#REF!</v>
      </c>
      <c r="K33" t="e">
        <f>IF(#REF!="","",#REF!)</f>
        <v>#REF!</v>
      </c>
      <c r="L33" t="e">
        <f>IF(#REF!="","",#REF!)</f>
        <v>#REF!</v>
      </c>
      <c r="M33" t="e">
        <f>IF(#REF!="","",#REF!)</f>
        <v>#REF!</v>
      </c>
      <c r="N33" t="e">
        <f>IF(#REF!="","",#REF!)</f>
        <v>#REF!</v>
      </c>
      <c r="O33" t="e">
        <f>IF(#REF!="","",#REF!)</f>
        <v>#REF!</v>
      </c>
      <c r="P33" t="e">
        <f>IF(#REF!="","",#REF!)</f>
        <v>#REF!</v>
      </c>
      <c r="Q33" t="e">
        <f>IF(#REF!="","",#REF!)</f>
        <v>#REF!</v>
      </c>
      <c r="R33" t="e">
        <f>IF(#REF!="","",#REF!)</f>
        <v>#REF!</v>
      </c>
    </row>
    <row r="34" spans="1:18" ht="18.75" customHeight="1" x14ac:dyDescent="0.4">
      <c r="A34" t="e">
        <f>IF(#REF!="","",#REF!)</f>
        <v>#REF!</v>
      </c>
      <c r="B34" s="20" t="e">
        <f>IF(#REF!="","",#REF!)</f>
        <v>#REF!</v>
      </c>
      <c r="C34" t="e">
        <f>IF(#REF!="","",#REF!)</f>
        <v>#REF!</v>
      </c>
      <c r="D34" t="e">
        <f>IF(#REF!="","",#REF!)</f>
        <v>#REF!</v>
      </c>
      <c r="E34" t="e">
        <f>IF(#REF!="","",#REF!)</f>
        <v>#REF!</v>
      </c>
      <c r="F34" t="e">
        <f>IF(#REF!="","",#REF!)</f>
        <v>#REF!</v>
      </c>
      <c r="G34" t="e">
        <f>IF(#REF!="","",#REF!)</f>
        <v>#REF!</v>
      </c>
      <c r="H34" t="e">
        <f>IF(#REF!="","",#REF!)</f>
        <v>#REF!</v>
      </c>
      <c r="I34" t="e">
        <f>IF(#REF!="","",#REF!)</f>
        <v>#REF!</v>
      </c>
      <c r="J34" t="e">
        <f>IF(#REF!="","",#REF!)</f>
        <v>#REF!</v>
      </c>
      <c r="K34" t="e">
        <f>IF(#REF!="","",#REF!)</f>
        <v>#REF!</v>
      </c>
      <c r="L34" t="e">
        <f>IF(#REF!="","",#REF!)</f>
        <v>#REF!</v>
      </c>
      <c r="M34" t="e">
        <f>IF(#REF!="","",#REF!)</f>
        <v>#REF!</v>
      </c>
      <c r="N34" t="e">
        <f>IF(#REF!="","",#REF!)</f>
        <v>#REF!</v>
      </c>
      <c r="O34" t="e">
        <f>IF(#REF!="","",#REF!)</f>
        <v>#REF!</v>
      </c>
      <c r="P34" t="e">
        <f>IF(#REF!="","",#REF!)</f>
        <v>#REF!</v>
      </c>
      <c r="Q34" t="e">
        <f>IF(#REF!="","",#REF!)</f>
        <v>#REF!</v>
      </c>
      <c r="R34" t="e">
        <f>IF(#REF!="","",#REF!)</f>
        <v>#REF!</v>
      </c>
    </row>
    <row r="35" spans="1:18" ht="18.75" customHeight="1" x14ac:dyDescent="0.4">
      <c r="A35" t="e">
        <f>IF(#REF!="","",#REF!)</f>
        <v>#REF!</v>
      </c>
      <c r="B35" s="20" t="e">
        <f>IF(#REF!="","",#REF!)</f>
        <v>#REF!</v>
      </c>
      <c r="C35" t="e">
        <f>IF(#REF!="","",#REF!)</f>
        <v>#REF!</v>
      </c>
      <c r="D35" t="e">
        <f>IF(#REF!="","",#REF!)</f>
        <v>#REF!</v>
      </c>
      <c r="E35" t="e">
        <f>IF(#REF!="","",#REF!)</f>
        <v>#REF!</v>
      </c>
      <c r="F35" t="e">
        <f>IF(#REF!="","",#REF!)</f>
        <v>#REF!</v>
      </c>
      <c r="G35" t="e">
        <f>IF(#REF!="","",#REF!)</f>
        <v>#REF!</v>
      </c>
      <c r="H35" t="e">
        <f>IF(#REF!="","",#REF!)</f>
        <v>#REF!</v>
      </c>
      <c r="I35" t="e">
        <f>IF(#REF!="","",#REF!)</f>
        <v>#REF!</v>
      </c>
      <c r="J35" t="e">
        <f>IF(#REF!="","",#REF!)</f>
        <v>#REF!</v>
      </c>
      <c r="K35" t="e">
        <f>IF(#REF!="","",#REF!)</f>
        <v>#REF!</v>
      </c>
      <c r="L35" t="e">
        <f>IF(#REF!="","",#REF!)</f>
        <v>#REF!</v>
      </c>
      <c r="M35" t="e">
        <f>IF(#REF!="","",#REF!)</f>
        <v>#REF!</v>
      </c>
      <c r="N35" t="e">
        <f>IF(#REF!="","",#REF!)</f>
        <v>#REF!</v>
      </c>
      <c r="O35" t="e">
        <f>IF(#REF!="","",#REF!)</f>
        <v>#REF!</v>
      </c>
      <c r="P35" t="e">
        <f>IF(#REF!="","",#REF!)</f>
        <v>#REF!</v>
      </c>
      <c r="Q35" t="e">
        <f>IF(#REF!="","",#REF!)</f>
        <v>#REF!</v>
      </c>
      <c r="R35" t="e">
        <f>IF(#REF!="","",#REF!)</f>
        <v>#REF!</v>
      </c>
    </row>
    <row r="36" spans="1:18" ht="18.75" customHeight="1" x14ac:dyDescent="0.4">
      <c r="A36" t="e">
        <f>IF(#REF!="","",#REF!)</f>
        <v>#REF!</v>
      </c>
      <c r="B36" s="20" t="e">
        <f>IF(#REF!="","",#REF!)</f>
        <v>#REF!</v>
      </c>
      <c r="C36" t="e">
        <f>IF(#REF!="","",#REF!)</f>
        <v>#REF!</v>
      </c>
      <c r="D36" t="e">
        <f>IF(#REF!="","",#REF!)</f>
        <v>#REF!</v>
      </c>
      <c r="E36" t="e">
        <f>IF(#REF!="","",#REF!)</f>
        <v>#REF!</v>
      </c>
      <c r="F36" t="e">
        <f>IF(#REF!="","",#REF!)</f>
        <v>#REF!</v>
      </c>
      <c r="G36" t="e">
        <f>IF(#REF!="","",#REF!)</f>
        <v>#REF!</v>
      </c>
      <c r="H36" t="e">
        <f>IF(#REF!="","",#REF!)</f>
        <v>#REF!</v>
      </c>
      <c r="I36" t="e">
        <f>IF(#REF!="","",#REF!)</f>
        <v>#REF!</v>
      </c>
      <c r="J36" t="e">
        <f>IF(#REF!="","",#REF!)</f>
        <v>#REF!</v>
      </c>
      <c r="K36" t="e">
        <f>IF(#REF!="","",#REF!)</f>
        <v>#REF!</v>
      </c>
      <c r="L36" t="e">
        <f>IF(#REF!="","",#REF!)</f>
        <v>#REF!</v>
      </c>
      <c r="M36" t="e">
        <f>IF(#REF!="","",#REF!)</f>
        <v>#REF!</v>
      </c>
      <c r="N36" t="e">
        <f>IF(#REF!="","",#REF!)</f>
        <v>#REF!</v>
      </c>
      <c r="O36" t="e">
        <f>IF(#REF!="","",#REF!)</f>
        <v>#REF!</v>
      </c>
      <c r="P36" t="e">
        <f>IF(#REF!="","",#REF!)</f>
        <v>#REF!</v>
      </c>
      <c r="Q36" t="e">
        <f>IF(#REF!="","",#REF!)</f>
        <v>#REF!</v>
      </c>
      <c r="R36" t="e">
        <f>IF(#REF!="","",#REF!)</f>
        <v>#REF!</v>
      </c>
    </row>
    <row r="37" spans="1:18" ht="18.75" customHeight="1" x14ac:dyDescent="0.4">
      <c r="A37" t="e">
        <f>IF(#REF!="","",#REF!)</f>
        <v>#REF!</v>
      </c>
      <c r="B37" s="20" t="e">
        <f>IF(#REF!="","",#REF!)</f>
        <v>#REF!</v>
      </c>
      <c r="C37" t="e">
        <f>IF(#REF!="","",#REF!)</f>
        <v>#REF!</v>
      </c>
      <c r="D37" t="e">
        <f>IF(#REF!="","",#REF!)</f>
        <v>#REF!</v>
      </c>
      <c r="E37" t="e">
        <f>IF(#REF!="","",#REF!)</f>
        <v>#REF!</v>
      </c>
      <c r="F37" t="e">
        <f>IF(#REF!="","",#REF!)</f>
        <v>#REF!</v>
      </c>
      <c r="G37" t="e">
        <f>IF(#REF!="","",#REF!)</f>
        <v>#REF!</v>
      </c>
      <c r="H37" t="e">
        <f>IF(#REF!="","",#REF!)</f>
        <v>#REF!</v>
      </c>
      <c r="I37" t="e">
        <f>IF(#REF!="","",#REF!)</f>
        <v>#REF!</v>
      </c>
      <c r="J37" t="e">
        <f>IF(#REF!="","",#REF!)</f>
        <v>#REF!</v>
      </c>
      <c r="K37" t="e">
        <f>IF(#REF!="","",#REF!)</f>
        <v>#REF!</v>
      </c>
      <c r="L37" t="e">
        <f>IF(#REF!="","",#REF!)</f>
        <v>#REF!</v>
      </c>
      <c r="M37" t="e">
        <f>IF(#REF!="","",#REF!)</f>
        <v>#REF!</v>
      </c>
      <c r="N37" t="e">
        <f>IF(#REF!="","",#REF!)</f>
        <v>#REF!</v>
      </c>
      <c r="O37" t="e">
        <f>IF(#REF!="","",#REF!)</f>
        <v>#REF!</v>
      </c>
      <c r="P37" t="e">
        <f>IF(#REF!="","",#REF!)</f>
        <v>#REF!</v>
      </c>
      <c r="Q37" t="e">
        <f>IF(#REF!="","",#REF!)</f>
        <v>#REF!</v>
      </c>
      <c r="R37" t="e">
        <f>IF(#REF!="","",#REF!)</f>
        <v>#REF!</v>
      </c>
    </row>
    <row r="38" spans="1:18" ht="18.75" customHeight="1" x14ac:dyDescent="0.4">
      <c r="A38" t="e">
        <f>IF(#REF!="","",#REF!)</f>
        <v>#REF!</v>
      </c>
      <c r="B38" s="20" t="e">
        <f>IF(#REF!="","",#REF!)</f>
        <v>#REF!</v>
      </c>
      <c r="C38" t="e">
        <f>IF(#REF!="","",#REF!)</f>
        <v>#REF!</v>
      </c>
      <c r="D38" t="e">
        <f>IF(#REF!="","",#REF!)</f>
        <v>#REF!</v>
      </c>
      <c r="E38" t="e">
        <f>IF(#REF!="","",#REF!)</f>
        <v>#REF!</v>
      </c>
      <c r="F38" t="e">
        <f>IF(#REF!="","",#REF!)</f>
        <v>#REF!</v>
      </c>
      <c r="G38" t="e">
        <f>IF(#REF!="","",#REF!)</f>
        <v>#REF!</v>
      </c>
      <c r="H38" t="e">
        <f>IF(#REF!="","",#REF!)</f>
        <v>#REF!</v>
      </c>
      <c r="I38" t="e">
        <f>IF(#REF!="","",#REF!)</f>
        <v>#REF!</v>
      </c>
      <c r="J38" t="e">
        <f>IF(#REF!="","",#REF!)</f>
        <v>#REF!</v>
      </c>
      <c r="K38" t="e">
        <f>IF(#REF!="","",#REF!)</f>
        <v>#REF!</v>
      </c>
      <c r="L38" t="e">
        <f>IF(#REF!="","",#REF!)</f>
        <v>#REF!</v>
      </c>
      <c r="M38" t="e">
        <f>IF(#REF!="","",#REF!)</f>
        <v>#REF!</v>
      </c>
      <c r="N38" t="e">
        <f>IF(#REF!="","",#REF!)</f>
        <v>#REF!</v>
      </c>
      <c r="O38" t="e">
        <f>IF(#REF!="","",#REF!)</f>
        <v>#REF!</v>
      </c>
      <c r="P38" t="e">
        <f>IF(#REF!="","",#REF!)</f>
        <v>#REF!</v>
      </c>
      <c r="Q38" t="e">
        <f>IF(#REF!="","",#REF!)</f>
        <v>#REF!</v>
      </c>
      <c r="R38" t="e">
        <f>IF(#REF!="","",#REF!)</f>
        <v>#REF!</v>
      </c>
    </row>
    <row r="39" spans="1:18" ht="18.75" customHeight="1" x14ac:dyDescent="0.4">
      <c r="A39" t="e">
        <f>IF(#REF!="","",#REF!)</f>
        <v>#REF!</v>
      </c>
      <c r="B39" s="20" t="e">
        <f>IF(#REF!="","",#REF!)</f>
        <v>#REF!</v>
      </c>
      <c r="C39" t="e">
        <f>IF(#REF!="","",#REF!)</f>
        <v>#REF!</v>
      </c>
      <c r="D39" t="e">
        <f>IF(#REF!="","",#REF!)</f>
        <v>#REF!</v>
      </c>
      <c r="E39" t="e">
        <f>IF(#REF!="","",#REF!)</f>
        <v>#REF!</v>
      </c>
      <c r="F39" t="e">
        <f>IF(#REF!="","",#REF!)</f>
        <v>#REF!</v>
      </c>
      <c r="G39" t="e">
        <f>IF(#REF!="","",#REF!)</f>
        <v>#REF!</v>
      </c>
      <c r="H39" t="e">
        <f>IF(#REF!="","",#REF!)</f>
        <v>#REF!</v>
      </c>
      <c r="I39" t="e">
        <f>IF(#REF!="","",#REF!)</f>
        <v>#REF!</v>
      </c>
      <c r="J39" t="e">
        <f>IF(#REF!="","",#REF!)</f>
        <v>#REF!</v>
      </c>
      <c r="K39" t="e">
        <f>IF(#REF!="","",#REF!)</f>
        <v>#REF!</v>
      </c>
      <c r="L39" t="e">
        <f>IF(#REF!="","",#REF!)</f>
        <v>#REF!</v>
      </c>
      <c r="M39" t="e">
        <f>IF(#REF!="","",#REF!)</f>
        <v>#REF!</v>
      </c>
      <c r="N39" t="e">
        <f>IF(#REF!="","",#REF!)</f>
        <v>#REF!</v>
      </c>
      <c r="O39" t="e">
        <f>IF(#REF!="","",#REF!)</f>
        <v>#REF!</v>
      </c>
      <c r="P39" t="e">
        <f>IF(#REF!="","",#REF!)</f>
        <v>#REF!</v>
      </c>
      <c r="Q39" t="e">
        <f>IF(#REF!="","",#REF!)</f>
        <v>#REF!</v>
      </c>
      <c r="R39" t="e">
        <f>IF(#REF!="","",#REF!)</f>
        <v>#REF!</v>
      </c>
    </row>
    <row r="40" spans="1:18" ht="18.75" customHeight="1" x14ac:dyDescent="0.4">
      <c r="A40" t="e">
        <f>IF(#REF!="","",#REF!)</f>
        <v>#REF!</v>
      </c>
      <c r="B40" s="20" t="e">
        <f>IF(#REF!="","",#REF!)</f>
        <v>#REF!</v>
      </c>
      <c r="C40" t="e">
        <f>IF(#REF!="","",#REF!)</f>
        <v>#REF!</v>
      </c>
      <c r="D40" t="e">
        <f>IF(#REF!="","",#REF!)</f>
        <v>#REF!</v>
      </c>
      <c r="E40" t="e">
        <f>IF(#REF!="","",#REF!)</f>
        <v>#REF!</v>
      </c>
      <c r="F40" t="e">
        <f>IF(#REF!="","",#REF!)</f>
        <v>#REF!</v>
      </c>
      <c r="G40" t="e">
        <f>IF(#REF!="","",#REF!)</f>
        <v>#REF!</v>
      </c>
      <c r="H40" t="e">
        <f>IF(#REF!="","",#REF!)</f>
        <v>#REF!</v>
      </c>
      <c r="I40" t="e">
        <f>IF(#REF!="","",#REF!)</f>
        <v>#REF!</v>
      </c>
      <c r="J40" t="e">
        <f>IF(#REF!="","",#REF!)</f>
        <v>#REF!</v>
      </c>
      <c r="K40" t="e">
        <f>IF(#REF!="","",#REF!)</f>
        <v>#REF!</v>
      </c>
      <c r="L40" t="e">
        <f>IF(#REF!="","",#REF!)</f>
        <v>#REF!</v>
      </c>
      <c r="M40" t="e">
        <f>IF(#REF!="","",#REF!)</f>
        <v>#REF!</v>
      </c>
      <c r="N40" t="e">
        <f>IF(#REF!="","",#REF!)</f>
        <v>#REF!</v>
      </c>
      <c r="O40" t="e">
        <f>IF(#REF!="","",#REF!)</f>
        <v>#REF!</v>
      </c>
      <c r="P40" t="e">
        <f>IF(#REF!="","",#REF!)</f>
        <v>#REF!</v>
      </c>
      <c r="Q40" t="e">
        <f>IF(#REF!="","",#REF!)</f>
        <v>#REF!</v>
      </c>
      <c r="R40" t="e">
        <f>IF(#REF!="","",#REF!)</f>
        <v>#REF!</v>
      </c>
    </row>
    <row r="41" spans="1:18" ht="18.75" customHeight="1" x14ac:dyDescent="0.4">
      <c r="A41" t="e">
        <f>IF(#REF!="","",#REF!)</f>
        <v>#REF!</v>
      </c>
      <c r="B41" s="20" t="e">
        <f>IF(#REF!="","",#REF!)</f>
        <v>#REF!</v>
      </c>
      <c r="C41" t="e">
        <f>IF(#REF!="","",#REF!)</f>
        <v>#REF!</v>
      </c>
      <c r="D41" t="e">
        <f>IF(#REF!="","",#REF!)</f>
        <v>#REF!</v>
      </c>
      <c r="E41" t="e">
        <f>IF(#REF!="","",#REF!)</f>
        <v>#REF!</v>
      </c>
      <c r="F41" t="e">
        <f>IF(#REF!="","",#REF!)</f>
        <v>#REF!</v>
      </c>
      <c r="G41" t="e">
        <f>IF(#REF!="","",#REF!)</f>
        <v>#REF!</v>
      </c>
      <c r="H41" t="e">
        <f>IF(#REF!="","",#REF!)</f>
        <v>#REF!</v>
      </c>
      <c r="I41" t="e">
        <f>IF(#REF!="","",#REF!)</f>
        <v>#REF!</v>
      </c>
      <c r="J41" t="e">
        <f>IF(#REF!="","",#REF!)</f>
        <v>#REF!</v>
      </c>
      <c r="K41" t="e">
        <f>IF(#REF!="","",#REF!)</f>
        <v>#REF!</v>
      </c>
      <c r="L41" t="e">
        <f>IF(#REF!="","",#REF!)</f>
        <v>#REF!</v>
      </c>
      <c r="M41" t="e">
        <f>IF(#REF!="","",#REF!)</f>
        <v>#REF!</v>
      </c>
      <c r="N41" t="e">
        <f>IF(#REF!="","",#REF!)</f>
        <v>#REF!</v>
      </c>
      <c r="O41" t="e">
        <f>IF(#REF!="","",#REF!)</f>
        <v>#REF!</v>
      </c>
      <c r="P41" t="e">
        <f>IF(#REF!="","",#REF!)</f>
        <v>#REF!</v>
      </c>
      <c r="Q41" t="e">
        <f>IF(#REF!="","",#REF!)</f>
        <v>#REF!</v>
      </c>
      <c r="R41" t="e">
        <f>IF(#REF!="","",#REF!)</f>
        <v>#REF!</v>
      </c>
    </row>
    <row r="42" spans="1:18" ht="18.75" customHeight="1" x14ac:dyDescent="0.4">
      <c r="R42" t="e">
        <f>IF(#REF!="","",#REF!)</f>
        <v>#REF!</v>
      </c>
    </row>
    <row r="43" spans="1:18" ht="18.75" customHeight="1" x14ac:dyDescent="0.4">
      <c r="R43" t="e">
        <f>IF(#REF!="","",#REF!)</f>
        <v>#REF!</v>
      </c>
    </row>
    <row r="45" spans="1:18" ht="18.75" customHeight="1" x14ac:dyDescent="0.4">
      <c r="A45" t="e">
        <f>IF(#REF!="","",#REF!)</f>
        <v>#REF!</v>
      </c>
      <c r="B45" t="e">
        <f>IF(#REF!="","",#REF!)</f>
        <v>#REF!</v>
      </c>
      <c r="C45" t="e">
        <f>IF(#REF!="","",#REF!)</f>
        <v>#REF!</v>
      </c>
      <c r="D45" t="e">
        <f>IF(#REF!="","",#REF!)</f>
        <v>#REF!</v>
      </c>
      <c r="E45" t="e">
        <f>IF(#REF!="","",#REF!)</f>
        <v>#REF!</v>
      </c>
      <c r="F45" t="e">
        <f>IF(#REF!="","",#REF!)</f>
        <v>#REF!</v>
      </c>
      <c r="G45" t="e">
        <f>IF(#REF!="","",#REF!)</f>
        <v>#REF!</v>
      </c>
      <c r="H45" t="e">
        <f>IF(#REF!="","",#REF!)</f>
        <v>#REF!</v>
      </c>
      <c r="I45" t="e">
        <f>IF(#REF!="","",#REF!)</f>
        <v>#REF!</v>
      </c>
      <c r="J45" t="e">
        <f>IF(#REF!="","",#REF!)</f>
        <v>#REF!</v>
      </c>
      <c r="K45" t="e">
        <f>IF(#REF!="","",#REF!)</f>
        <v>#REF!</v>
      </c>
      <c r="L45" t="e">
        <f>IF(#REF!="","",#REF!)</f>
        <v>#REF!</v>
      </c>
      <c r="M45" t="e">
        <f>IF(#REF!="","",#REF!)</f>
        <v>#REF!</v>
      </c>
      <c r="N45" t="e">
        <f>IF(#REF!="","",#REF!)</f>
        <v>#REF!</v>
      </c>
      <c r="O45" t="e">
        <f>IF(#REF!="","",#REF!)</f>
        <v>#REF!</v>
      </c>
      <c r="P45" t="e">
        <f>IF(#REF!="","",#REF!)</f>
        <v>#REF!</v>
      </c>
    </row>
    <row r="46" spans="1:18" ht="18.75" customHeight="1" x14ac:dyDescent="0.4">
      <c r="B46" t="e">
        <f>IF(#REF!="","",#REF!)</f>
        <v>#REF!</v>
      </c>
      <c r="C46" t="e">
        <f>IF(#REF!="","",#REF!)</f>
        <v>#REF!</v>
      </c>
      <c r="D46" t="e">
        <f>IF(#REF!="","",#REF!)</f>
        <v>#REF!</v>
      </c>
      <c r="E46" t="e">
        <f>IF(#REF!="","",#REF!)</f>
        <v>#REF!</v>
      </c>
      <c r="F46" t="e">
        <f>IF(#REF!="","",#REF!)</f>
        <v>#REF!</v>
      </c>
      <c r="G46" t="e">
        <f>IF(#REF!="","",#REF!)</f>
        <v>#REF!</v>
      </c>
      <c r="H46" t="e">
        <f>IF(#REF!="","",#REF!)</f>
        <v>#REF!</v>
      </c>
      <c r="I46" t="e">
        <f>IF(#REF!="","",#REF!)</f>
        <v>#REF!</v>
      </c>
      <c r="J46" t="e">
        <f>IF(#REF!="","",#REF!)</f>
        <v>#REF!</v>
      </c>
      <c r="K46" t="e">
        <f>IF(#REF!="","",#REF!)</f>
        <v>#REF!</v>
      </c>
      <c r="L46" t="e">
        <f>IF(#REF!="","",#REF!)</f>
        <v>#REF!</v>
      </c>
      <c r="M46" t="e">
        <f>IF(#REF!="","",#REF!)</f>
        <v>#REF!</v>
      </c>
      <c r="N46" t="e">
        <f>IF(#REF!="","",#REF!)</f>
        <v>#REF!</v>
      </c>
      <c r="O46" t="e">
        <f>IF(#REF!="","",#REF!)</f>
        <v>#REF!</v>
      </c>
      <c r="P46" t="e">
        <f>IF(#REF!="","",#REF!)</f>
        <v>#REF!</v>
      </c>
    </row>
    <row r="47" spans="1:18" ht="18.75" customHeight="1" x14ac:dyDescent="0.4">
      <c r="B47" t="e">
        <f>IF(#REF!="","",#REF!)</f>
        <v>#REF!</v>
      </c>
      <c r="C47" t="e">
        <f>IF(#REF!="","",#REF!)</f>
        <v>#REF!</v>
      </c>
      <c r="D47" t="e">
        <f>IF(#REF!="","",#REF!)</f>
        <v>#REF!</v>
      </c>
      <c r="E47" t="e">
        <f>IF(#REF!="","",#REF!)</f>
        <v>#REF!</v>
      </c>
      <c r="F47" t="e">
        <f>IF(#REF!="","",#REF!)</f>
        <v>#REF!</v>
      </c>
      <c r="G47" t="e">
        <f>IF(#REF!="","",#REF!)</f>
        <v>#REF!</v>
      </c>
      <c r="H47" t="e">
        <f>IF(#REF!="","",#REF!)</f>
        <v>#REF!</v>
      </c>
      <c r="I47" t="e">
        <f>IF(#REF!="","",#REF!)</f>
        <v>#REF!</v>
      </c>
      <c r="J47" t="e">
        <f>IF(#REF!="","",#REF!)</f>
        <v>#REF!</v>
      </c>
      <c r="K47" t="e">
        <f>IF(#REF!="","",#REF!)</f>
        <v>#REF!</v>
      </c>
      <c r="L47" t="e">
        <f>IF(#REF!="","",#REF!)</f>
        <v>#REF!</v>
      </c>
      <c r="M47" t="e">
        <f>IF(#REF!="","",#REF!)</f>
        <v>#REF!</v>
      </c>
      <c r="N47" t="e">
        <f>IF(#REF!="","",#REF!)</f>
        <v>#REF!</v>
      </c>
      <c r="O47" t="e">
        <f>IF(#REF!="","",#REF!)</f>
        <v>#REF!</v>
      </c>
      <c r="P47" t="e">
        <f>IF(#REF!="","",#REF!)</f>
        <v>#REF!</v>
      </c>
    </row>
    <row r="48" spans="1:18" ht="18.75" customHeight="1" x14ac:dyDescent="0.4">
      <c r="B48" t="e">
        <f>IF(#REF!="","",#REF!)</f>
        <v>#REF!</v>
      </c>
      <c r="C48" t="e">
        <f>IF(#REF!="","",#REF!)</f>
        <v>#REF!</v>
      </c>
      <c r="D48" t="e">
        <f>IF(#REF!="","",#REF!)</f>
        <v>#REF!</v>
      </c>
      <c r="E48" t="e">
        <f>IF(#REF!="","",#REF!)</f>
        <v>#REF!</v>
      </c>
      <c r="F48" t="e">
        <f>IF(#REF!="","",#REF!)</f>
        <v>#REF!</v>
      </c>
      <c r="G48" t="e">
        <f>IF(#REF!="","",#REF!)</f>
        <v>#REF!</v>
      </c>
      <c r="H48" t="e">
        <f>IF(#REF!="","",#REF!)</f>
        <v>#REF!</v>
      </c>
      <c r="I48" t="e">
        <f>IF(#REF!="","",#REF!)</f>
        <v>#REF!</v>
      </c>
      <c r="J48" t="e">
        <f>IF(#REF!="","",#REF!)</f>
        <v>#REF!</v>
      </c>
      <c r="K48" t="e">
        <f>IF(#REF!="","",#REF!)</f>
        <v>#REF!</v>
      </c>
      <c r="L48" t="e">
        <f>IF(#REF!="","",#REF!)</f>
        <v>#REF!</v>
      </c>
      <c r="M48" t="e">
        <f>IF(#REF!="","",#REF!)</f>
        <v>#REF!</v>
      </c>
      <c r="N48" t="e">
        <f>IF(#REF!="","",#REF!)</f>
        <v>#REF!</v>
      </c>
      <c r="O48" t="e">
        <f>IF(#REF!="","",#REF!)</f>
        <v>#REF!</v>
      </c>
      <c r="P48" t="e">
        <f>IF(#REF!="","",#REF!)</f>
        <v>#REF!</v>
      </c>
    </row>
    <row r="49" spans="2:16" ht="18.75" customHeight="1" x14ac:dyDescent="0.4">
      <c r="B49" t="e">
        <f>IF(#REF!="","",#REF!)</f>
        <v>#REF!</v>
      </c>
      <c r="C49" t="e">
        <f>IF(#REF!="","",#REF!)</f>
        <v>#REF!</v>
      </c>
      <c r="D49" t="e">
        <f>IF(#REF!="","",#REF!)</f>
        <v>#REF!</v>
      </c>
      <c r="E49" t="e">
        <f>IF(#REF!="","",#REF!)</f>
        <v>#REF!</v>
      </c>
      <c r="F49" t="e">
        <f>IF(#REF!="","",#REF!)</f>
        <v>#REF!</v>
      </c>
      <c r="G49" t="e">
        <f>IF(#REF!="","",#REF!)</f>
        <v>#REF!</v>
      </c>
      <c r="H49" t="e">
        <f>IF(#REF!="","",#REF!)</f>
        <v>#REF!</v>
      </c>
      <c r="I49" t="e">
        <f>IF(#REF!="","",#REF!)</f>
        <v>#REF!</v>
      </c>
      <c r="J49" t="e">
        <f>IF(#REF!="","",#REF!)</f>
        <v>#REF!</v>
      </c>
      <c r="K49" t="e">
        <f>IF(#REF!="","",#REF!)</f>
        <v>#REF!</v>
      </c>
      <c r="L49" t="e">
        <f>IF(#REF!="","",#REF!)</f>
        <v>#REF!</v>
      </c>
      <c r="M49" t="e">
        <f>IF(#REF!="","",#REF!)</f>
        <v>#REF!</v>
      </c>
      <c r="N49" t="e">
        <f>IF(#REF!="","",#REF!)</f>
        <v>#REF!</v>
      </c>
      <c r="O49" t="e">
        <f>IF(#REF!="","",#REF!)</f>
        <v>#REF!</v>
      </c>
      <c r="P49" t="e">
        <f>IF(#REF!="","",#REF!)</f>
        <v>#REF!</v>
      </c>
    </row>
    <row r="50" spans="2:16" ht="18.75" customHeight="1" x14ac:dyDescent="0.4">
      <c r="B50" t="e">
        <f>IF(#REF!="","",#REF!)</f>
        <v>#REF!</v>
      </c>
      <c r="C50" t="e">
        <f>IF(#REF!="","",#REF!)</f>
        <v>#REF!</v>
      </c>
      <c r="D50" t="e">
        <f>IF(#REF!="","",#REF!)</f>
        <v>#REF!</v>
      </c>
      <c r="E50" t="e">
        <f>IF(#REF!="","",#REF!)</f>
        <v>#REF!</v>
      </c>
      <c r="F50" t="e">
        <f>IF(#REF!="","",#REF!)</f>
        <v>#REF!</v>
      </c>
      <c r="G50" t="e">
        <f>IF(#REF!="","",#REF!)</f>
        <v>#REF!</v>
      </c>
      <c r="H50" t="e">
        <f>IF(#REF!="","",#REF!)</f>
        <v>#REF!</v>
      </c>
      <c r="I50" t="e">
        <f>IF(#REF!="","",#REF!)</f>
        <v>#REF!</v>
      </c>
      <c r="J50" t="e">
        <f>IF(#REF!="","",#REF!)</f>
        <v>#REF!</v>
      </c>
      <c r="K50" t="e">
        <f>IF(#REF!="","",#REF!)</f>
        <v>#REF!</v>
      </c>
      <c r="L50" t="e">
        <f>IF(#REF!="","",#REF!)</f>
        <v>#REF!</v>
      </c>
      <c r="M50" t="e">
        <f>IF(#REF!="","",#REF!)</f>
        <v>#REF!</v>
      </c>
      <c r="N50" t="e">
        <f>IF(#REF!="","",#REF!)</f>
        <v>#REF!</v>
      </c>
      <c r="O50" t="e">
        <f>IF(#REF!="","",#REF!)</f>
        <v>#REF!</v>
      </c>
      <c r="P50" t="e">
        <f>IF(#REF!="","",#REF!)</f>
        <v>#REF!</v>
      </c>
    </row>
    <row r="51" spans="2:16" ht="18.75" customHeight="1" x14ac:dyDescent="0.4">
      <c r="B51" t="e">
        <f>IF(#REF!="","",#REF!)</f>
        <v>#REF!</v>
      </c>
      <c r="C51" t="e">
        <f>IF(#REF!="","",#REF!)</f>
        <v>#REF!</v>
      </c>
      <c r="D51" t="e">
        <f>IF(#REF!="","",#REF!)</f>
        <v>#REF!</v>
      </c>
      <c r="E51" t="e">
        <f>IF(#REF!="","",#REF!)</f>
        <v>#REF!</v>
      </c>
      <c r="F51" t="e">
        <f>IF(#REF!="","",#REF!)</f>
        <v>#REF!</v>
      </c>
      <c r="G51" t="e">
        <f>IF(#REF!="","",#REF!)</f>
        <v>#REF!</v>
      </c>
      <c r="H51" t="e">
        <f>IF(#REF!="","",#REF!)</f>
        <v>#REF!</v>
      </c>
      <c r="I51" t="e">
        <f>IF(#REF!="","",#REF!)</f>
        <v>#REF!</v>
      </c>
      <c r="J51" t="e">
        <f>IF(#REF!="","",#REF!)</f>
        <v>#REF!</v>
      </c>
      <c r="K51" t="e">
        <f>IF(#REF!="","",#REF!)</f>
        <v>#REF!</v>
      </c>
      <c r="L51" t="e">
        <f>IF(#REF!="","",#REF!)</f>
        <v>#REF!</v>
      </c>
      <c r="M51" t="e">
        <f>IF(#REF!="","",#REF!)</f>
        <v>#REF!</v>
      </c>
      <c r="N51" t="e">
        <f>IF(#REF!="","",#REF!)</f>
        <v>#REF!</v>
      </c>
      <c r="O51" t="e">
        <f>IF(#REF!="","",#REF!)</f>
        <v>#REF!</v>
      </c>
      <c r="P51" t="e">
        <f>IF(#REF!="","",#REF!)</f>
        <v>#REF!</v>
      </c>
    </row>
    <row r="52" spans="2:16" ht="18.75" customHeight="1" x14ac:dyDescent="0.4">
      <c r="B52" t="e">
        <f>IF(#REF!="","",#REF!)</f>
        <v>#REF!</v>
      </c>
      <c r="C52" t="e">
        <f>IF(#REF!="","",#REF!)</f>
        <v>#REF!</v>
      </c>
      <c r="D52" t="e">
        <f>IF(#REF!="","",#REF!)</f>
        <v>#REF!</v>
      </c>
      <c r="E52" t="e">
        <f>IF(#REF!="","",#REF!)</f>
        <v>#REF!</v>
      </c>
      <c r="F52" t="e">
        <f>IF(#REF!="","",#REF!)</f>
        <v>#REF!</v>
      </c>
      <c r="G52" t="e">
        <f>IF(#REF!="","",#REF!)</f>
        <v>#REF!</v>
      </c>
      <c r="H52" t="e">
        <f>IF(#REF!="","",#REF!)</f>
        <v>#REF!</v>
      </c>
      <c r="I52" t="e">
        <f>IF(#REF!="","",#REF!)</f>
        <v>#REF!</v>
      </c>
      <c r="J52" t="e">
        <f>IF(#REF!="","",#REF!)</f>
        <v>#REF!</v>
      </c>
      <c r="K52" t="e">
        <f>IF(#REF!="","",#REF!)</f>
        <v>#REF!</v>
      </c>
      <c r="L52" t="e">
        <f>IF(#REF!="","",#REF!)</f>
        <v>#REF!</v>
      </c>
      <c r="M52" t="e">
        <f>IF(#REF!="","",#REF!)</f>
        <v>#REF!</v>
      </c>
      <c r="N52" t="e">
        <f>IF(#REF!="","",#REF!)</f>
        <v>#REF!</v>
      </c>
      <c r="O52" t="e">
        <f>IF(#REF!="","",#REF!)</f>
        <v>#REF!</v>
      </c>
      <c r="P52" t="e">
        <f>IF(#REF!="","",#REF!)</f>
        <v>#REF!</v>
      </c>
    </row>
    <row r="53" spans="2:16" ht="18.75" customHeight="1" x14ac:dyDescent="0.4">
      <c r="B53" t="e">
        <f>IF(#REF!="","",#REF!)</f>
        <v>#REF!</v>
      </c>
      <c r="C53" t="e">
        <f>IF(#REF!="","",#REF!)</f>
        <v>#REF!</v>
      </c>
      <c r="D53" t="e">
        <f>IF(#REF!="","",#REF!)</f>
        <v>#REF!</v>
      </c>
      <c r="E53" t="e">
        <f>IF(#REF!="","",#REF!)</f>
        <v>#REF!</v>
      </c>
      <c r="F53" t="e">
        <f>IF(#REF!="","",#REF!)</f>
        <v>#REF!</v>
      </c>
      <c r="G53" t="e">
        <f>IF(#REF!="","",#REF!)</f>
        <v>#REF!</v>
      </c>
      <c r="H53" t="e">
        <f>IF(#REF!="","",#REF!)</f>
        <v>#REF!</v>
      </c>
      <c r="I53" t="e">
        <f>IF(#REF!="","",#REF!)</f>
        <v>#REF!</v>
      </c>
      <c r="J53" t="e">
        <f>IF(#REF!="","",#REF!)</f>
        <v>#REF!</v>
      </c>
      <c r="K53" t="e">
        <f>IF(#REF!="","",#REF!)</f>
        <v>#REF!</v>
      </c>
      <c r="L53" t="e">
        <f>IF(#REF!="","",#REF!)</f>
        <v>#REF!</v>
      </c>
      <c r="M53" t="e">
        <f>IF(#REF!="","",#REF!)</f>
        <v>#REF!</v>
      </c>
      <c r="N53" t="e">
        <f>IF(#REF!="","",#REF!)</f>
        <v>#REF!</v>
      </c>
      <c r="O53" t="e">
        <f>IF(#REF!="","",#REF!)</f>
        <v>#REF!</v>
      </c>
      <c r="P53" t="e">
        <f>IF(#REF!="","",#REF!)</f>
        <v>#REF!</v>
      </c>
    </row>
    <row r="54" spans="2:16" ht="18.75" customHeight="1" x14ac:dyDescent="0.4">
      <c r="B54" t="e">
        <f>IF(#REF!="","",#REF!)</f>
        <v>#REF!</v>
      </c>
      <c r="C54" t="e">
        <f>IF(#REF!="","",#REF!)</f>
        <v>#REF!</v>
      </c>
      <c r="D54" t="e">
        <f>IF(#REF!="","",#REF!)</f>
        <v>#REF!</v>
      </c>
      <c r="E54" t="e">
        <f>IF(#REF!="","",#REF!)</f>
        <v>#REF!</v>
      </c>
      <c r="F54" t="e">
        <f>IF(#REF!="","",#REF!)</f>
        <v>#REF!</v>
      </c>
      <c r="G54" t="e">
        <f>IF(#REF!="","",#REF!)</f>
        <v>#REF!</v>
      </c>
      <c r="H54" t="e">
        <f>IF(#REF!="","",#REF!)</f>
        <v>#REF!</v>
      </c>
      <c r="I54" t="e">
        <f>IF(#REF!="","",#REF!)</f>
        <v>#REF!</v>
      </c>
      <c r="J54" t="e">
        <f>IF(#REF!="","",#REF!)</f>
        <v>#REF!</v>
      </c>
      <c r="K54" t="e">
        <f>IF(#REF!="","",#REF!)</f>
        <v>#REF!</v>
      </c>
      <c r="L54" t="e">
        <f>IF(#REF!="","",#REF!)</f>
        <v>#REF!</v>
      </c>
      <c r="M54" t="e">
        <f>IF(#REF!="","",#REF!)</f>
        <v>#REF!</v>
      </c>
      <c r="N54" t="e">
        <f>IF(#REF!="","",#REF!)</f>
        <v>#REF!</v>
      </c>
      <c r="O54" t="e">
        <f>IF(#REF!="","",#REF!)</f>
        <v>#REF!</v>
      </c>
      <c r="P54" t="e">
        <f>IF(#REF!="","",#REF!)</f>
        <v>#REF!</v>
      </c>
    </row>
    <row r="55" spans="2:16" ht="18.75" customHeight="1" x14ac:dyDescent="0.4">
      <c r="B55" t="e">
        <f>IF(#REF!="","",#REF!)</f>
        <v>#REF!</v>
      </c>
      <c r="C55" t="e">
        <f>IF(#REF!="","",#REF!)</f>
        <v>#REF!</v>
      </c>
      <c r="D55" t="e">
        <f>IF(#REF!="","",#REF!)</f>
        <v>#REF!</v>
      </c>
      <c r="E55" t="e">
        <f>IF(#REF!="","",#REF!)</f>
        <v>#REF!</v>
      </c>
      <c r="F55" t="e">
        <f>IF(#REF!="","",#REF!)</f>
        <v>#REF!</v>
      </c>
      <c r="G55" t="e">
        <f>IF(#REF!="","",#REF!)</f>
        <v>#REF!</v>
      </c>
      <c r="H55" t="e">
        <f>IF(#REF!="","",#REF!)</f>
        <v>#REF!</v>
      </c>
      <c r="I55" t="e">
        <f>IF(#REF!="","",#REF!)</f>
        <v>#REF!</v>
      </c>
      <c r="J55" t="e">
        <f>IF(#REF!="","",#REF!)</f>
        <v>#REF!</v>
      </c>
      <c r="K55" t="e">
        <f>IF(#REF!="","",#REF!)</f>
        <v>#REF!</v>
      </c>
      <c r="L55" t="e">
        <f>IF(#REF!="","",#REF!)</f>
        <v>#REF!</v>
      </c>
      <c r="M55" t="e">
        <f>IF(#REF!="","",#REF!)</f>
        <v>#REF!</v>
      </c>
      <c r="N55" t="e">
        <f>IF(#REF!="","",#REF!)</f>
        <v>#REF!</v>
      </c>
      <c r="O55" t="e">
        <f>IF(#REF!="","",#REF!)</f>
        <v>#REF!</v>
      </c>
      <c r="P55" t="e">
        <f>IF(#REF!="","",#REF!)</f>
        <v>#REF!</v>
      </c>
    </row>
    <row r="56" spans="2:16" ht="18.75" customHeight="1" x14ac:dyDescent="0.4">
      <c r="B56" t="e">
        <f>IF(#REF!="","",#REF!)</f>
        <v>#REF!</v>
      </c>
      <c r="C56" t="e">
        <f>IF(#REF!="","",#REF!)</f>
        <v>#REF!</v>
      </c>
      <c r="D56" t="e">
        <f>IF(#REF!="","",#REF!)</f>
        <v>#REF!</v>
      </c>
      <c r="E56" t="e">
        <f>IF(#REF!="","",#REF!)</f>
        <v>#REF!</v>
      </c>
      <c r="F56" t="e">
        <f>IF(#REF!="","",#REF!)</f>
        <v>#REF!</v>
      </c>
      <c r="G56" t="e">
        <f>IF(#REF!="","",#REF!)</f>
        <v>#REF!</v>
      </c>
      <c r="H56" t="e">
        <f>IF(#REF!="","",#REF!)</f>
        <v>#REF!</v>
      </c>
      <c r="I56" t="e">
        <f>IF(#REF!="","",#REF!)</f>
        <v>#REF!</v>
      </c>
      <c r="J56" t="e">
        <f>IF(#REF!="","",#REF!)</f>
        <v>#REF!</v>
      </c>
      <c r="K56" t="e">
        <f>IF(#REF!="","",#REF!)</f>
        <v>#REF!</v>
      </c>
      <c r="L56" t="e">
        <f>IF(#REF!="","",#REF!)</f>
        <v>#REF!</v>
      </c>
      <c r="M56" t="e">
        <f>IF(#REF!="","",#REF!)</f>
        <v>#REF!</v>
      </c>
      <c r="N56" t="e">
        <f>IF(#REF!="","",#REF!)</f>
        <v>#REF!</v>
      </c>
      <c r="O56" t="e">
        <f>IF(#REF!="","",#REF!)</f>
        <v>#REF!</v>
      </c>
      <c r="P56" t="e">
        <f>IF(#REF!="","",#REF!)</f>
        <v>#REF!</v>
      </c>
    </row>
    <row r="57" spans="2:16" ht="18.75" customHeight="1" x14ac:dyDescent="0.4">
      <c r="B57" t="e">
        <f>IF(#REF!="","",#REF!)</f>
        <v>#REF!</v>
      </c>
      <c r="C57" t="e">
        <f>IF(#REF!="","",#REF!)</f>
        <v>#REF!</v>
      </c>
      <c r="D57" t="e">
        <f>IF(#REF!="","",#REF!)</f>
        <v>#REF!</v>
      </c>
      <c r="E57" t="e">
        <f>IF(#REF!="","",#REF!)</f>
        <v>#REF!</v>
      </c>
      <c r="F57" t="e">
        <f>IF(#REF!="","",#REF!)</f>
        <v>#REF!</v>
      </c>
      <c r="G57" t="e">
        <f>IF(#REF!="","",#REF!)</f>
        <v>#REF!</v>
      </c>
      <c r="H57" t="e">
        <f>IF(#REF!="","",#REF!)</f>
        <v>#REF!</v>
      </c>
      <c r="I57" t="e">
        <f>IF(#REF!="","",#REF!)</f>
        <v>#REF!</v>
      </c>
      <c r="J57" t="e">
        <f>IF(#REF!="","",#REF!)</f>
        <v>#REF!</v>
      </c>
      <c r="K57" t="e">
        <f>IF(#REF!="","",#REF!)</f>
        <v>#REF!</v>
      </c>
      <c r="L57" t="e">
        <f>IF(#REF!="","",#REF!)</f>
        <v>#REF!</v>
      </c>
      <c r="M57" t="e">
        <f>IF(#REF!="","",#REF!)</f>
        <v>#REF!</v>
      </c>
      <c r="N57" t="e">
        <f>IF(#REF!="","",#REF!)</f>
        <v>#REF!</v>
      </c>
      <c r="O57" t="e">
        <f>IF(#REF!="","",#REF!)</f>
        <v>#REF!</v>
      </c>
      <c r="P57" t="e">
        <f>IF(#REF!="","",#REF!)</f>
        <v>#REF!</v>
      </c>
    </row>
    <row r="58" spans="2:16" ht="18.75" customHeight="1" x14ac:dyDescent="0.4">
      <c r="B58" t="e">
        <f>IF(#REF!="","",#REF!)</f>
        <v>#REF!</v>
      </c>
      <c r="C58" t="e">
        <f>IF(#REF!="","",#REF!)</f>
        <v>#REF!</v>
      </c>
      <c r="D58" t="e">
        <f>IF(#REF!="","",#REF!)</f>
        <v>#REF!</v>
      </c>
      <c r="E58" t="e">
        <f>IF(#REF!="","",#REF!)</f>
        <v>#REF!</v>
      </c>
      <c r="F58" t="e">
        <f>IF(#REF!="","",#REF!)</f>
        <v>#REF!</v>
      </c>
      <c r="G58" t="e">
        <f>IF(#REF!="","",#REF!)</f>
        <v>#REF!</v>
      </c>
      <c r="H58" t="e">
        <f>IF(#REF!="","",#REF!)</f>
        <v>#REF!</v>
      </c>
      <c r="I58" t="e">
        <f>IF(#REF!="","",#REF!)</f>
        <v>#REF!</v>
      </c>
      <c r="J58" t="e">
        <f>IF(#REF!="","",#REF!)</f>
        <v>#REF!</v>
      </c>
      <c r="K58" t="e">
        <f>IF(#REF!="","",#REF!)</f>
        <v>#REF!</v>
      </c>
      <c r="L58" t="e">
        <f>IF(#REF!="","",#REF!)</f>
        <v>#REF!</v>
      </c>
      <c r="M58" t="e">
        <f>IF(#REF!="","",#REF!)</f>
        <v>#REF!</v>
      </c>
      <c r="N58" t="e">
        <f>IF(#REF!="","",#REF!)</f>
        <v>#REF!</v>
      </c>
      <c r="O58" t="e">
        <f>IF(#REF!="","",#REF!)</f>
        <v>#REF!</v>
      </c>
      <c r="P58" t="e">
        <f>IF(#REF!="","",#REF!)</f>
        <v>#REF!</v>
      </c>
    </row>
    <row r="59" spans="2:16" ht="18.75" customHeight="1" x14ac:dyDescent="0.4">
      <c r="B59" t="e">
        <f>IF(#REF!="","",#REF!)</f>
        <v>#REF!</v>
      </c>
      <c r="C59" t="e">
        <f>IF(#REF!="","",#REF!)</f>
        <v>#REF!</v>
      </c>
      <c r="D59" t="e">
        <f>IF(#REF!="","",#REF!)</f>
        <v>#REF!</v>
      </c>
      <c r="E59" t="e">
        <f>IF(#REF!="","",#REF!)</f>
        <v>#REF!</v>
      </c>
      <c r="F59" t="e">
        <f>IF(#REF!="","",#REF!)</f>
        <v>#REF!</v>
      </c>
      <c r="G59" t="e">
        <f>IF(#REF!="","",#REF!)</f>
        <v>#REF!</v>
      </c>
      <c r="H59" t="e">
        <f>IF(#REF!="","",#REF!)</f>
        <v>#REF!</v>
      </c>
      <c r="I59" t="e">
        <f>IF(#REF!="","",#REF!)</f>
        <v>#REF!</v>
      </c>
      <c r="J59" t="e">
        <f>IF(#REF!="","",#REF!)</f>
        <v>#REF!</v>
      </c>
      <c r="K59" t="e">
        <f>IF(#REF!="","",#REF!)</f>
        <v>#REF!</v>
      </c>
      <c r="L59" t="e">
        <f>IF(#REF!="","",#REF!)</f>
        <v>#REF!</v>
      </c>
      <c r="M59" t="e">
        <f>IF(#REF!="","",#REF!)</f>
        <v>#REF!</v>
      </c>
      <c r="N59" t="e">
        <f>IF(#REF!="","",#REF!)</f>
        <v>#REF!</v>
      </c>
      <c r="O59" t="e">
        <f>IF(#REF!="","",#REF!)</f>
        <v>#REF!</v>
      </c>
      <c r="P59" t="e">
        <f>IF(#REF!="","",#REF!)</f>
        <v>#REF!</v>
      </c>
    </row>
    <row r="60" spans="2:16" ht="18.75" customHeight="1" x14ac:dyDescent="0.4">
      <c r="B60" t="e">
        <f>IF(#REF!="","",#REF!)</f>
        <v>#REF!</v>
      </c>
      <c r="C60" t="e">
        <f>IF(#REF!="","",#REF!)</f>
        <v>#REF!</v>
      </c>
      <c r="D60" t="e">
        <f>IF(#REF!="","",#REF!)</f>
        <v>#REF!</v>
      </c>
      <c r="E60" t="e">
        <f>IF(#REF!="","",#REF!)</f>
        <v>#REF!</v>
      </c>
      <c r="F60" t="e">
        <f>IF(#REF!="","",#REF!)</f>
        <v>#REF!</v>
      </c>
      <c r="G60" t="e">
        <f>IF(#REF!="","",#REF!)</f>
        <v>#REF!</v>
      </c>
      <c r="H60" t="e">
        <f>IF(#REF!="","",#REF!)</f>
        <v>#REF!</v>
      </c>
      <c r="I60" t="e">
        <f>IF(#REF!="","",#REF!)</f>
        <v>#REF!</v>
      </c>
      <c r="J60" t="e">
        <f>IF(#REF!="","",#REF!)</f>
        <v>#REF!</v>
      </c>
      <c r="K60" t="e">
        <f>IF(#REF!="","",#REF!)</f>
        <v>#REF!</v>
      </c>
      <c r="L60" t="e">
        <f>IF(#REF!="","",#REF!)</f>
        <v>#REF!</v>
      </c>
      <c r="M60" t="e">
        <f>IF(#REF!="","",#REF!)</f>
        <v>#REF!</v>
      </c>
      <c r="N60" t="e">
        <f>IF(#REF!="","",#REF!)</f>
        <v>#REF!</v>
      </c>
      <c r="O60" t="e">
        <f>IF(#REF!="","",#REF!)</f>
        <v>#REF!</v>
      </c>
      <c r="P60" t="e">
        <f>IF(#REF!="","",#REF!)</f>
        <v>#REF!</v>
      </c>
    </row>
    <row r="61" spans="2:16" ht="18.75" customHeight="1" x14ac:dyDescent="0.4">
      <c r="B61" t="e">
        <f>IF(#REF!="","",#REF!)</f>
        <v>#REF!</v>
      </c>
      <c r="C61" t="e">
        <f>IF(#REF!="","",#REF!)</f>
        <v>#REF!</v>
      </c>
      <c r="D61" t="e">
        <f>IF(#REF!="","",#REF!)</f>
        <v>#REF!</v>
      </c>
      <c r="E61" t="e">
        <f>IF(#REF!="","",#REF!)</f>
        <v>#REF!</v>
      </c>
      <c r="F61" t="e">
        <f>IF(#REF!="","",#REF!)</f>
        <v>#REF!</v>
      </c>
      <c r="G61" t="e">
        <f>IF(#REF!="","",#REF!)</f>
        <v>#REF!</v>
      </c>
      <c r="H61" t="e">
        <f>IF(#REF!="","",#REF!)</f>
        <v>#REF!</v>
      </c>
      <c r="I61" t="e">
        <f>IF(#REF!="","",#REF!)</f>
        <v>#REF!</v>
      </c>
      <c r="J61" t="e">
        <f>IF(#REF!="","",#REF!)</f>
        <v>#REF!</v>
      </c>
      <c r="K61" t="e">
        <f>IF(#REF!="","",#REF!)</f>
        <v>#REF!</v>
      </c>
      <c r="L61" t="e">
        <f>IF(#REF!="","",#REF!)</f>
        <v>#REF!</v>
      </c>
      <c r="M61" t="e">
        <f>IF(#REF!="","",#REF!)</f>
        <v>#REF!</v>
      </c>
      <c r="N61" t="e">
        <f>IF(#REF!="","",#REF!)</f>
        <v>#REF!</v>
      </c>
      <c r="O61" t="e">
        <f>IF(#REF!="","",#REF!)</f>
        <v>#REF!</v>
      </c>
      <c r="P61" t="e">
        <f>IF(#REF!="","",#REF!)</f>
        <v>#REF!</v>
      </c>
    </row>
    <row r="62" spans="2:16" ht="18.75" customHeight="1" x14ac:dyDescent="0.4">
      <c r="B62" t="e">
        <f>IF(#REF!="","",#REF!)</f>
        <v>#REF!</v>
      </c>
      <c r="C62" t="e">
        <f>IF(#REF!="","",#REF!)</f>
        <v>#REF!</v>
      </c>
      <c r="D62" t="e">
        <f>IF(#REF!="","",#REF!)</f>
        <v>#REF!</v>
      </c>
      <c r="E62" t="e">
        <f>IF(#REF!="","",#REF!)</f>
        <v>#REF!</v>
      </c>
      <c r="F62" t="e">
        <f>IF(#REF!="","",#REF!)</f>
        <v>#REF!</v>
      </c>
      <c r="G62" t="e">
        <f>IF(#REF!="","",#REF!)</f>
        <v>#REF!</v>
      </c>
      <c r="H62" t="e">
        <f>IF(#REF!="","",#REF!)</f>
        <v>#REF!</v>
      </c>
      <c r="I62" t="e">
        <f>IF(#REF!="","",#REF!)</f>
        <v>#REF!</v>
      </c>
      <c r="J62" t="e">
        <f>IF(#REF!="","",#REF!)</f>
        <v>#REF!</v>
      </c>
      <c r="K62" t="e">
        <f>IF(#REF!="","",#REF!)</f>
        <v>#REF!</v>
      </c>
      <c r="L62" t="e">
        <f>IF(#REF!="","",#REF!)</f>
        <v>#REF!</v>
      </c>
      <c r="M62" t="e">
        <f>IF(#REF!="","",#REF!)</f>
        <v>#REF!</v>
      </c>
      <c r="N62" t="e">
        <f>IF(#REF!="","",#REF!)</f>
        <v>#REF!</v>
      </c>
      <c r="O62" t="e">
        <f>IF(#REF!="","",#REF!)</f>
        <v>#REF!</v>
      </c>
      <c r="P62" t="e">
        <f>IF(#REF!="","",#REF!)</f>
        <v>#REF!</v>
      </c>
    </row>
    <row r="63" spans="2:16" ht="18.75" customHeight="1" x14ac:dyDescent="0.4">
      <c r="B63" t="e">
        <f>IF(#REF!="","",#REF!)</f>
        <v>#REF!</v>
      </c>
      <c r="C63" t="e">
        <f>IF(#REF!="","",#REF!)</f>
        <v>#REF!</v>
      </c>
      <c r="D63" t="e">
        <f>IF(#REF!="","",#REF!)</f>
        <v>#REF!</v>
      </c>
      <c r="E63" t="e">
        <f>IF(#REF!="","",#REF!)</f>
        <v>#REF!</v>
      </c>
      <c r="F63" t="e">
        <f>IF(#REF!="","",#REF!)</f>
        <v>#REF!</v>
      </c>
      <c r="G63" t="e">
        <f>IF(#REF!="","",#REF!)</f>
        <v>#REF!</v>
      </c>
      <c r="H63" t="e">
        <f>IF(#REF!="","",#REF!)</f>
        <v>#REF!</v>
      </c>
      <c r="I63" t="e">
        <f>IF(#REF!="","",#REF!)</f>
        <v>#REF!</v>
      </c>
      <c r="J63" t="e">
        <f>IF(#REF!="","",#REF!)</f>
        <v>#REF!</v>
      </c>
      <c r="K63" t="e">
        <f>IF(#REF!="","",#REF!)</f>
        <v>#REF!</v>
      </c>
      <c r="L63" t="e">
        <f>IF(#REF!="","",#REF!)</f>
        <v>#REF!</v>
      </c>
      <c r="M63" t="e">
        <f>IF(#REF!="","",#REF!)</f>
        <v>#REF!</v>
      </c>
      <c r="N63" t="e">
        <f>IF(#REF!="","",#REF!)</f>
        <v>#REF!</v>
      </c>
      <c r="O63" t="e">
        <f>IF(#REF!="","",#REF!)</f>
        <v>#REF!</v>
      </c>
      <c r="P63" t="e">
        <f>IF(#REF!="","",#REF!)</f>
        <v>#REF!</v>
      </c>
    </row>
    <row r="64" spans="2:16" ht="18.75" customHeight="1" x14ac:dyDescent="0.4">
      <c r="B64" t="e">
        <f>IF(#REF!="","",#REF!)</f>
        <v>#REF!</v>
      </c>
      <c r="C64" t="e">
        <f>IF(#REF!="","",#REF!)</f>
        <v>#REF!</v>
      </c>
      <c r="D64" t="e">
        <f>IF(#REF!="","",#REF!)</f>
        <v>#REF!</v>
      </c>
      <c r="E64" t="e">
        <f>IF(#REF!="","",#REF!)</f>
        <v>#REF!</v>
      </c>
      <c r="F64" t="e">
        <f>IF(#REF!="","",#REF!)</f>
        <v>#REF!</v>
      </c>
      <c r="G64" t="e">
        <f>IF(#REF!="","",#REF!)</f>
        <v>#REF!</v>
      </c>
      <c r="H64" t="e">
        <f>IF(#REF!="","",#REF!)</f>
        <v>#REF!</v>
      </c>
      <c r="I64" t="e">
        <f>IF(#REF!="","",#REF!)</f>
        <v>#REF!</v>
      </c>
      <c r="J64" t="e">
        <f>IF(#REF!="","",#REF!)</f>
        <v>#REF!</v>
      </c>
      <c r="K64" t="e">
        <f>IF(#REF!="","",#REF!)</f>
        <v>#REF!</v>
      </c>
      <c r="L64" t="e">
        <f>IF(#REF!="","",#REF!)</f>
        <v>#REF!</v>
      </c>
      <c r="M64" t="e">
        <f>IF(#REF!="","",#REF!)</f>
        <v>#REF!</v>
      </c>
      <c r="N64" t="e">
        <f>IF(#REF!="","",#REF!)</f>
        <v>#REF!</v>
      </c>
      <c r="O64" t="e">
        <f>IF(#REF!="","",#REF!)</f>
        <v>#REF!</v>
      </c>
      <c r="P64" t="e">
        <f>IF(#REF!="","",#REF!)</f>
        <v>#REF!</v>
      </c>
    </row>
    <row r="65" spans="2:16" ht="18.75" customHeight="1" x14ac:dyDescent="0.4">
      <c r="B65" t="e">
        <f>IF(#REF!="","",#REF!)</f>
        <v>#REF!</v>
      </c>
      <c r="C65" t="e">
        <f>IF(#REF!="","",#REF!)</f>
        <v>#REF!</v>
      </c>
      <c r="D65" t="e">
        <f>IF(#REF!="","",#REF!)</f>
        <v>#REF!</v>
      </c>
      <c r="E65" t="e">
        <f>IF(#REF!="","",#REF!)</f>
        <v>#REF!</v>
      </c>
      <c r="F65" t="e">
        <f>IF(#REF!="","",#REF!)</f>
        <v>#REF!</v>
      </c>
      <c r="G65" t="e">
        <f>IF(#REF!="","",#REF!)</f>
        <v>#REF!</v>
      </c>
      <c r="H65" t="e">
        <f>IF(#REF!="","",#REF!)</f>
        <v>#REF!</v>
      </c>
      <c r="I65" t="e">
        <f>IF(#REF!="","",#REF!)</f>
        <v>#REF!</v>
      </c>
      <c r="J65" t="e">
        <f>IF(#REF!="","",#REF!)</f>
        <v>#REF!</v>
      </c>
      <c r="K65" t="e">
        <f>IF(#REF!="","",#REF!)</f>
        <v>#REF!</v>
      </c>
      <c r="L65" t="e">
        <f>IF(#REF!="","",#REF!)</f>
        <v>#REF!</v>
      </c>
      <c r="M65" t="e">
        <f>IF(#REF!="","",#REF!)</f>
        <v>#REF!</v>
      </c>
      <c r="N65" t="e">
        <f>IF(#REF!="","",#REF!)</f>
        <v>#REF!</v>
      </c>
      <c r="O65" t="e">
        <f>IF(#REF!="","",#REF!)</f>
        <v>#REF!</v>
      </c>
      <c r="P65" t="e">
        <f>IF(#REF!="","",#REF!)</f>
        <v>#REF!</v>
      </c>
    </row>
    <row r="66" spans="2:16" ht="18.75" customHeight="1" x14ac:dyDescent="0.4">
      <c r="B66" t="e">
        <f>IF(#REF!="","",#REF!)</f>
        <v>#REF!</v>
      </c>
      <c r="C66" t="e">
        <f>IF(#REF!="","",#REF!)</f>
        <v>#REF!</v>
      </c>
      <c r="D66" t="e">
        <f>IF(#REF!="","",#REF!)</f>
        <v>#REF!</v>
      </c>
      <c r="E66" t="e">
        <f>IF(#REF!="","",#REF!)</f>
        <v>#REF!</v>
      </c>
      <c r="F66" t="e">
        <f>IF(#REF!="","",#REF!)</f>
        <v>#REF!</v>
      </c>
      <c r="G66" t="e">
        <f>IF(#REF!="","",#REF!)</f>
        <v>#REF!</v>
      </c>
      <c r="H66" t="e">
        <f>IF(#REF!="","",#REF!)</f>
        <v>#REF!</v>
      </c>
      <c r="I66" t="e">
        <f>IF(#REF!="","",#REF!)</f>
        <v>#REF!</v>
      </c>
      <c r="J66" t="e">
        <f>IF(#REF!="","",#REF!)</f>
        <v>#REF!</v>
      </c>
      <c r="K66" t="e">
        <f>IF(#REF!="","",#REF!)</f>
        <v>#REF!</v>
      </c>
      <c r="L66" t="e">
        <f>IF(#REF!="","",#REF!)</f>
        <v>#REF!</v>
      </c>
      <c r="M66" t="e">
        <f>IF(#REF!="","",#REF!)</f>
        <v>#REF!</v>
      </c>
      <c r="N66" t="e">
        <f>IF(#REF!="","",#REF!)</f>
        <v>#REF!</v>
      </c>
      <c r="O66" t="e">
        <f>IF(#REF!="","",#REF!)</f>
        <v>#REF!</v>
      </c>
      <c r="P66" t="e">
        <f>IF(#REF!="","",#REF!)</f>
        <v>#REF!</v>
      </c>
    </row>
    <row r="67" spans="2:16" ht="18.75" customHeight="1" x14ac:dyDescent="0.4">
      <c r="B67" t="e">
        <f>IF(#REF!="","",#REF!)</f>
        <v>#REF!</v>
      </c>
      <c r="C67" t="e">
        <f>IF(#REF!="","",#REF!)</f>
        <v>#REF!</v>
      </c>
      <c r="D67" t="e">
        <f>IF(#REF!="","",#REF!)</f>
        <v>#REF!</v>
      </c>
      <c r="E67" t="e">
        <f>IF(#REF!="","",#REF!)</f>
        <v>#REF!</v>
      </c>
      <c r="F67" t="e">
        <f>IF(#REF!="","",#REF!)</f>
        <v>#REF!</v>
      </c>
      <c r="G67" t="e">
        <f>IF(#REF!="","",#REF!)</f>
        <v>#REF!</v>
      </c>
      <c r="H67" t="e">
        <f>IF(#REF!="","",#REF!)</f>
        <v>#REF!</v>
      </c>
      <c r="I67" t="e">
        <f>IF(#REF!="","",#REF!)</f>
        <v>#REF!</v>
      </c>
      <c r="J67" t="e">
        <f>IF(#REF!="","",#REF!)</f>
        <v>#REF!</v>
      </c>
      <c r="K67" t="e">
        <f>IF(#REF!="","",#REF!)</f>
        <v>#REF!</v>
      </c>
      <c r="L67" t="e">
        <f>IF(#REF!="","",#REF!)</f>
        <v>#REF!</v>
      </c>
      <c r="M67" t="e">
        <f>IF(#REF!="","",#REF!)</f>
        <v>#REF!</v>
      </c>
      <c r="N67" t="e">
        <f>IF(#REF!="","",#REF!)</f>
        <v>#REF!</v>
      </c>
      <c r="O67" t="e">
        <f>IF(#REF!="","",#REF!)</f>
        <v>#REF!</v>
      </c>
      <c r="P67" t="e">
        <f>IF(#REF!="","",#REF!)</f>
        <v>#REF!</v>
      </c>
    </row>
    <row r="68" spans="2:16" ht="18.75" customHeight="1" x14ac:dyDescent="0.4">
      <c r="B68" t="e">
        <f>IF(#REF!="","",#REF!)</f>
        <v>#REF!</v>
      </c>
      <c r="C68" t="e">
        <f>IF(#REF!="","",#REF!)</f>
        <v>#REF!</v>
      </c>
      <c r="D68" t="e">
        <f>IF(#REF!="","",#REF!)</f>
        <v>#REF!</v>
      </c>
      <c r="E68" t="e">
        <f>IF(#REF!="","",#REF!)</f>
        <v>#REF!</v>
      </c>
      <c r="F68" t="e">
        <f>IF(#REF!="","",#REF!)</f>
        <v>#REF!</v>
      </c>
      <c r="G68" t="e">
        <f>IF(#REF!="","",#REF!)</f>
        <v>#REF!</v>
      </c>
      <c r="H68" t="e">
        <f>IF(#REF!="","",#REF!)</f>
        <v>#REF!</v>
      </c>
      <c r="I68" t="e">
        <f>IF(#REF!="","",#REF!)</f>
        <v>#REF!</v>
      </c>
      <c r="J68" t="e">
        <f>IF(#REF!="","",#REF!)</f>
        <v>#REF!</v>
      </c>
      <c r="K68" t="e">
        <f>IF(#REF!="","",#REF!)</f>
        <v>#REF!</v>
      </c>
      <c r="L68" t="e">
        <f>IF(#REF!="","",#REF!)</f>
        <v>#REF!</v>
      </c>
      <c r="M68" t="e">
        <f>IF(#REF!="","",#REF!)</f>
        <v>#REF!</v>
      </c>
      <c r="N68" t="e">
        <f>IF(#REF!="","",#REF!)</f>
        <v>#REF!</v>
      </c>
      <c r="O68" t="e">
        <f>IF(#REF!="","",#REF!)</f>
        <v>#REF!</v>
      </c>
      <c r="P68" t="e">
        <f>IF(#REF!="","",#REF!)</f>
        <v>#REF!</v>
      </c>
    </row>
    <row r="69" spans="2:16" ht="18.75" customHeight="1" x14ac:dyDescent="0.4">
      <c r="B69" t="e">
        <f>IF(#REF!="","",#REF!)</f>
        <v>#REF!</v>
      </c>
      <c r="C69" t="e">
        <f>IF(#REF!="","",#REF!)</f>
        <v>#REF!</v>
      </c>
      <c r="D69" t="e">
        <f>IF(#REF!="","",#REF!)</f>
        <v>#REF!</v>
      </c>
      <c r="E69" t="e">
        <f>IF(#REF!="","",#REF!)</f>
        <v>#REF!</v>
      </c>
      <c r="F69" t="e">
        <f>IF(#REF!="","",#REF!)</f>
        <v>#REF!</v>
      </c>
      <c r="G69" t="e">
        <f>IF(#REF!="","",#REF!)</f>
        <v>#REF!</v>
      </c>
      <c r="H69" t="e">
        <f>IF(#REF!="","",#REF!)</f>
        <v>#REF!</v>
      </c>
      <c r="I69" t="e">
        <f>IF(#REF!="","",#REF!)</f>
        <v>#REF!</v>
      </c>
      <c r="J69" t="e">
        <f>IF(#REF!="","",#REF!)</f>
        <v>#REF!</v>
      </c>
      <c r="K69" t="e">
        <f>IF(#REF!="","",#REF!)</f>
        <v>#REF!</v>
      </c>
      <c r="L69" t="e">
        <f>IF(#REF!="","",#REF!)</f>
        <v>#REF!</v>
      </c>
      <c r="M69" t="e">
        <f>IF(#REF!="","",#REF!)</f>
        <v>#REF!</v>
      </c>
      <c r="N69" t="e">
        <f>IF(#REF!="","",#REF!)</f>
        <v>#REF!</v>
      </c>
      <c r="O69" t="e">
        <f>IF(#REF!="","",#REF!)</f>
        <v>#REF!</v>
      </c>
      <c r="P69" t="e">
        <f>IF(#REF!="","",#REF!)</f>
        <v>#REF!</v>
      </c>
    </row>
    <row r="70" spans="2:16" ht="18.75" customHeight="1" x14ac:dyDescent="0.4">
      <c r="B70" t="e">
        <f>IF(#REF!="","",#REF!)</f>
        <v>#REF!</v>
      </c>
      <c r="C70" t="e">
        <f>IF(#REF!="","",#REF!)</f>
        <v>#REF!</v>
      </c>
      <c r="D70" t="e">
        <f>IF(#REF!="","",#REF!)</f>
        <v>#REF!</v>
      </c>
      <c r="E70" t="e">
        <f>IF(#REF!="","",#REF!)</f>
        <v>#REF!</v>
      </c>
      <c r="F70" t="e">
        <f>IF(#REF!="","",#REF!)</f>
        <v>#REF!</v>
      </c>
      <c r="G70" t="e">
        <f>IF(#REF!="","",#REF!)</f>
        <v>#REF!</v>
      </c>
      <c r="H70" t="e">
        <f>IF(#REF!="","",#REF!)</f>
        <v>#REF!</v>
      </c>
      <c r="I70" t="e">
        <f>IF(#REF!="","",#REF!)</f>
        <v>#REF!</v>
      </c>
      <c r="J70" t="e">
        <f>IF(#REF!="","",#REF!)</f>
        <v>#REF!</v>
      </c>
      <c r="K70" t="e">
        <f>IF(#REF!="","",#REF!)</f>
        <v>#REF!</v>
      </c>
      <c r="L70" t="e">
        <f>IF(#REF!="","",#REF!)</f>
        <v>#REF!</v>
      </c>
      <c r="M70" t="e">
        <f>IF(#REF!="","",#REF!)</f>
        <v>#REF!</v>
      </c>
      <c r="N70" t="e">
        <f>IF(#REF!="","",#REF!)</f>
        <v>#REF!</v>
      </c>
      <c r="O70" t="e">
        <f>IF(#REF!="","",#REF!)</f>
        <v>#REF!</v>
      </c>
      <c r="P70" t="e">
        <f>IF(#REF!="","",#REF!)</f>
        <v>#REF!</v>
      </c>
    </row>
    <row r="71" spans="2:16" ht="18.75" customHeight="1" x14ac:dyDescent="0.4">
      <c r="B71" t="e">
        <f>IF(#REF!="","",#REF!)</f>
        <v>#REF!</v>
      </c>
      <c r="C71" t="e">
        <f>IF(#REF!="","",#REF!)</f>
        <v>#REF!</v>
      </c>
      <c r="D71" t="e">
        <f>IF(#REF!="","",#REF!)</f>
        <v>#REF!</v>
      </c>
      <c r="E71" t="e">
        <f>IF(#REF!="","",#REF!)</f>
        <v>#REF!</v>
      </c>
      <c r="F71" t="e">
        <f>IF(#REF!="","",#REF!)</f>
        <v>#REF!</v>
      </c>
      <c r="G71" t="e">
        <f>IF(#REF!="","",#REF!)</f>
        <v>#REF!</v>
      </c>
      <c r="H71" t="e">
        <f>IF(#REF!="","",#REF!)</f>
        <v>#REF!</v>
      </c>
      <c r="I71" t="e">
        <f>IF(#REF!="","",#REF!)</f>
        <v>#REF!</v>
      </c>
      <c r="J71" t="e">
        <f>IF(#REF!="","",#REF!)</f>
        <v>#REF!</v>
      </c>
      <c r="K71" t="e">
        <f>IF(#REF!="","",#REF!)</f>
        <v>#REF!</v>
      </c>
      <c r="L71" t="e">
        <f>IF(#REF!="","",#REF!)</f>
        <v>#REF!</v>
      </c>
      <c r="M71" t="e">
        <f>IF(#REF!="","",#REF!)</f>
        <v>#REF!</v>
      </c>
      <c r="N71" t="e">
        <f>IF(#REF!="","",#REF!)</f>
        <v>#REF!</v>
      </c>
      <c r="O71" t="e">
        <f>IF(#REF!="","",#REF!)</f>
        <v>#REF!</v>
      </c>
      <c r="P71" t="e">
        <f>IF(#REF!="","",#REF!)</f>
        <v>#REF!</v>
      </c>
    </row>
    <row r="72" spans="2:16" ht="18.75" customHeight="1" x14ac:dyDescent="0.4">
      <c r="B72" t="e">
        <f>IF(#REF!="","",#REF!)</f>
        <v>#REF!</v>
      </c>
      <c r="C72" t="e">
        <f>IF(#REF!="","",#REF!)</f>
        <v>#REF!</v>
      </c>
      <c r="D72" t="e">
        <f>IF(#REF!="","",#REF!)</f>
        <v>#REF!</v>
      </c>
      <c r="E72" t="e">
        <f>IF(#REF!="","",#REF!)</f>
        <v>#REF!</v>
      </c>
      <c r="F72" t="e">
        <f>IF(#REF!="","",#REF!)</f>
        <v>#REF!</v>
      </c>
      <c r="G72" t="e">
        <f>IF(#REF!="","",#REF!)</f>
        <v>#REF!</v>
      </c>
      <c r="H72" t="e">
        <f>IF(#REF!="","",#REF!)</f>
        <v>#REF!</v>
      </c>
      <c r="I72" t="e">
        <f>IF(#REF!="","",#REF!)</f>
        <v>#REF!</v>
      </c>
      <c r="J72" t="e">
        <f>IF(#REF!="","",#REF!)</f>
        <v>#REF!</v>
      </c>
      <c r="K72" t="e">
        <f>IF(#REF!="","",#REF!)</f>
        <v>#REF!</v>
      </c>
      <c r="L72" t="e">
        <f>IF(#REF!="","",#REF!)</f>
        <v>#REF!</v>
      </c>
      <c r="M72" t="e">
        <f>IF(#REF!="","",#REF!)</f>
        <v>#REF!</v>
      </c>
      <c r="N72" t="e">
        <f>IF(#REF!="","",#REF!)</f>
        <v>#REF!</v>
      </c>
      <c r="O72" t="e">
        <f>IF(#REF!="","",#REF!)</f>
        <v>#REF!</v>
      </c>
      <c r="P72" t="e">
        <f>IF(#REF!="","",#REF!)</f>
        <v>#REF!</v>
      </c>
    </row>
    <row r="73" spans="2:16" ht="18.75" customHeight="1" x14ac:dyDescent="0.4">
      <c r="B73" t="e">
        <f>IF(#REF!="","",#REF!)</f>
        <v>#REF!</v>
      </c>
      <c r="C73" t="e">
        <f>IF(#REF!="","",#REF!)</f>
        <v>#REF!</v>
      </c>
      <c r="D73" t="e">
        <f>IF(#REF!="","",#REF!)</f>
        <v>#REF!</v>
      </c>
      <c r="E73" t="e">
        <f>IF(#REF!="","",#REF!)</f>
        <v>#REF!</v>
      </c>
      <c r="F73" t="e">
        <f>IF(#REF!="","",#REF!)</f>
        <v>#REF!</v>
      </c>
      <c r="G73" t="e">
        <f>IF(#REF!="","",#REF!)</f>
        <v>#REF!</v>
      </c>
      <c r="H73" t="e">
        <f>IF(#REF!="","",#REF!)</f>
        <v>#REF!</v>
      </c>
      <c r="I73" t="e">
        <f>IF(#REF!="","",#REF!)</f>
        <v>#REF!</v>
      </c>
      <c r="J73" t="e">
        <f>IF(#REF!="","",#REF!)</f>
        <v>#REF!</v>
      </c>
      <c r="K73" t="e">
        <f>IF(#REF!="","",#REF!)</f>
        <v>#REF!</v>
      </c>
      <c r="L73" t="e">
        <f>IF(#REF!="","",#REF!)</f>
        <v>#REF!</v>
      </c>
      <c r="M73" t="e">
        <f>IF(#REF!="","",#REF!)</f>
        <v>#REF!</v>
      </c>
      <c r="N73" t="e">
        <f>IF(#REF!="","",#REF!)</f>
        <v>#REF!</v>
      </c>
      <c r="O73" t="e">
        <f>IF(#REF!="","",#REF!)</f>
        <v>#REF!</v>
      </c>
      <c r="P73" t="e">
        <f>IF(#REF!="","",#REF!)</f>
        <v>#REF!</v>
      </c>
    </row>
    <row r="74" spans="2:16" ht="18.75" customHeight="1" x14ac:dyDescent="0.4">
      <c r="B74" t="e">
        <f>IF(#REF!="","",#REF!)</f>
        <v>#REF!</v>
      </c>
      <c r="C74" t="e">
        <f>IF(#REF!="","",#REF!)</f>
        <v>#REF!</v>
      </c>
      <c r="D74" t="e">
        <f>IF(#REF!="","",#REF!)</f>
        <v>#REF!</v>
      </c>
      <c r="E74" t="e">
        <f>IF(#REF!="","",#REF!)</f>
        <v>#REF!</v>
      </c>
      <c r="F74" t="e">
        <f>IF(#REF!="","",#REF!)</f>
        <v>#REF!</v>
      </c>
      <c r="G74" t="e">
        <f>IF(#REF!="","",#REF!)</f>
        <v>#REF!</v>
      </c>
      <c r="H74" t="e">
        <f>IF(#REF!="","",#REF!)</f>
        <v>#REF!</v>
      </c>
      <c r="I74" t="e">
        <f>IF(#REF!="","",#REF!)</f>
        <v>#REF!</v>
      </c>
      <c r="J74" t="e">
        <f>IF(#REF!="","",#REF!)</f>
        <v>#REF!</v>
      </c>
      <c r="K74" t="e">
        <f>IF(#REF!="","",#REF!)</f>
        <v>#REF!</v>
      </c>
      <c r="L74" t="e">
        <f>IF(#REF!="","",#REF!)</f>
        <v>#REF!</v>
      </c>
      <c r="M74" t="e">
        <f>IF(#REF!="","",#REF!)</f>
        <v>#REF!</v>
      </c>
      <c r="N74" t="e">
        <f>IF(#REF!="","",#REF!)</f>
        <v>#REF!</v>
      </c>
      <c r="O74" t="e">
        <f>IF(#REF!="","",#REF!)</f>
        <v>#REF!</v>
      </c>
      <c r="P74" t="e">
        <f>IF(#REF!="","",#REF!)</f>
        <v>#REF!</v>
      </c>
    </row>
    <row r="75" spans="2:16" ht="18.75" customHeight="1" x14ac:dyDescent="0.4">
      <c r="B75" t="e">
        <f>IF(#REF!="","",#REF!)</f>
        <v>#REF!</v>
      </c>
      <c r="C75" t="e">
        <f>IF(#REF!="","",#REF!)</f>
        <v>#REF!</v>
      </c>
      <c r="D75" t="e">
        <f>IF(#REF!="","",#REF!)</f>
        <v>#REF!</v>
      </c>
      <c r="E75" t="e">
        <f>IF(#REF!="","",#REF!)</f>
        <v>#REF!</v>
      </c>
      <c r="F75" t="e">
        <f>IF(#REF!="","",#REF!)</f>
        <v>#REF!</v>
      </c>
      <c r="G75" t="e">
        <f>IF(#REF!="","",#REF!)</f>
        <v>#REF!</v>
      </c>
      <c r="H75" t="e">
        <f>IF(#REF!="","",#REF!)</f>
        <v>#REF!</v>
      </c>
      <c r="I75" t="e">
        <f>IF(#REF!="","",#REF!)</f>
        <v>#REF!</v>
      </c>
      <c r="J75" t="e">
        <f>IF(#REF!="","",#REF!)</f>
        <v>#REF!</v>
      </c>
      <c r="K75" t="e">
        <f>IF(#REF!="","",#REF!)</f>
        <v>#REF!</v>
      </c>
      <c r="L75" t="e">
        <f>IF(#REF!="","",#REF!)</f>
        <v>#REF!</v>
      </c>
      <c r="M75" t="e">
        <f>IF(#REF!="","",#REF!)</f>
        <v>#REF!</v>
      </c>
      <c r="N75" t="e">
        <f>IF(#REF!="","",#REF!)</f>
        <v>#REF!</v>
      </c>
      <c r="O75" t="e">
        <f>IF(#REF!="","",#REF!)</f>
        <v>#REF!</v>
      </c>
      <c r="P75" t="e">
        <f>IF(#REF!="","",#REF!)</f>
        <v>#REF!</v>
      </c>
    </row>
    <row r="76" spans="2:16" ht="18.75" customHeight="1" x14ac:dyDescent="0.4">
      <c r="B76" t="e">
        <f>IF(#REF!="","",#REF!)</f>
        <v>#REF!</v>
      </c>
      <c r="C76" t="e">
        <f>IF(#REF!="","",#REF!)</f>
        <v>#REF!</v>
      </c>
      <c r="D76" t="e">
        <f>IF(#REF!="","",#REF!)</f>
        <v>#REF!</v>
      </c>
      <c r="E76" t="e">
        <f>IF(#REF!="","",#REF!)</f>
        <v>#REF!</v>
      </c>
      <c r="F76" t="e">
        <f>IF(#REF!="","",#REF!)</f>
        <v>#REF!</v>
      </c>
      <c r="G76" t="e">
        <f>IF(#REF!="","",#REF!)</f>
        <v>#REF!</v>
      </c>
      <c r="H76" t="e">
        <f>IF(#REF!="","",#REF!)</f>
        <v>#REF!</v>
      </c>
      <c r="I76" t="e">
        <f>IF(#REF!="","",#REF!)</f>
        <v>#REF!</v>
      </c>
      <c r="J76" t="e">
        <f>IF(#REF!="","",#REF!)</f>
        <v>#REF!</v>
      </c>
      <c r="K76" t="e">
        <f>IF(#REF!="","",#REF!)</f>
        <v>#REF!</v>
      </c>
      <c r="L76" t="e">
        <f>IF(#REF!="","",#REF!)</f>
        <v>#REF!</v>
      </c>
      <c r="M76" t="e">
        <f>IF(#REF!="","",#REF!)</f>
        <v>#REF!</v>
      </c>
      <c r="N76" t="e">
        <f>IF(#REF!="","",#REF!)</f>
        <v>#REF!</v>
      </c>
      <c r="O76" t="e">
        <f>IF(#REF!="","",#REF!)</f>
        <v>#REF!</v>
      </c>
      <c r="P76" t="e">
        <f>IF(#REF!="","",#REF!)</f>
        <v>#REF!</v>
      </c>
    </row>
    <row r="77" spans="2:16" ht="18.75" customHeight="1" x14ac:dyDescent="0.4">
      <c r="B77" t="e">
        <f>IF(#REF!="","",#REF!)</f>
        <v>#REF!</v>
      </c>
      <c r="H77" s="19"/>
    </row>
    <row r="78" spans="2:16" ht="18.75" customHeight="1" x14ac:dyDescent="0.4">
      <c r="B78" t="e">
        <f>IF(#REF!="","",#REF!)</f>
        <v>#REF!</v>
      </c>
      <c r="H78" s="19"/>
    </row>
    <row r="79" spans="2:16" ht="18.75" customHeight="1" x14ac:dyDescent="0.4">
      <c r="B79" t="e">
        <f>IF(#REF!="","",#REF!)</f>
        <v>#REF!</v>
      </c>
      <c r="H79" s="19"/>
    </row>
    <row r="80" spans="2:16" ht="18.75" customHeight="1" x14ac:dyDescent="0.4">
      <c r="B80" t="e">
        <f>IF(#REF!="","",#REF!)</f>
        <v>#REF!</v>
      </c>
      <c r="H80" s="19"/>
    </row>
    <row r="81" spans="2:8" ht="18.75" customHeight="1" x14ac:dyDescent="0.4">
      <c r="B81" t="e">
        <f>IF(#REF!="","",#REF!)</f>
        <v>#REF!</v>
      </c>
      <c r="H81" s="19"/>
    </row>
    <row r="82" spans="2:8" ht="18.75" customHeight="1" x14ac:dyDescent="0.4">
      <c r="B82" t="e">
        <f>IF(#REF!="","",#REF!)</f>
        <v>#REF!</v>
      </c>
      <c r="H82" s="19"/>
    </row>
    <row r="83" spans="2:8" ht="18.75" customHeight="1" x14ac:dyDescent="0.4">
      <c r="B83" t="e">
        <f>IF(#REF!="","",#REF!)</f>
        <v>#REF!</v>
      </c>
      <c r="H83" s="19"/>
    </row>
    <row r="84" spans="2:8" ht="18.75" customHeight="1" x14ac:dyDescent="0.4">
      <c r="B84" t="e">
        <f>IF(#REF!="","",#REF!)</f>
        <v>#REF!</v>
      </c>
      <c r="H84" s="19"/>
    </row>
    <row r="85" spans="2:8" ht="18.75" customHeight="1" x14ac:dyDescent="0.4">
      <c r="B85" t="e">
        <f>IF(#REF!="","",#REF!)</f>
        <v>#REF!</v>
      </c>
      <c r="H85" s="19"/>
    </row>
    <row r="86" spans="2:8" ht="18.75" customHeight="1" x14ac:dyDescent="0.4">
      <c r="B86" t="e">
        <f>IF(#REF!="","",#REF!)</f>
        <v>#REF!</v>
      </c>
      <c r="H86" s="19"/>
    </row>
    <row r="87" spans="2:8" ht="18.75" customHeight="1" x14ac:dyDescent="0.4">
      <c r="B87" t="e">
        <f>IF(#REF!="","",#REF!)</f>
        <v>#REF!</v>
      </c>
      <c r="H87" s="19"/>
    </row>
    <row r="88" spans="2:8" ht="18.75" customHeight="1" x14ac:dyDescent="0.4">
      <c r="B88" t="e">
        <f>IF(#REF!="","",#REF!)</f>
        <v>#REF!</v>
      </c>
      <c r="H88" s="19"/>
    </row>
    <row r="89" spans="2:8" ht="18.75" customHeight="1" x14ac:dyDescent="0.4">
      <c r="B89" t="e">
        <f>IF(#REF!="","",#REF!)</f>
        <v>#REF!</v>
      </c>
      <c r="H89" s="19"/>
    </row>
    <row r="90" spans="2:8" ht="18.75" customHeight="1" x14ac:dyDescent="0.4">
      <c r="B90" t="e">
        <f>IF(#REF!="","",#REF!)</f>
        <v>#REF!</v>
      </c>
      <c r="H90" s="19"/>
    </row>
    <row r="91" spans="2:8" ht="18.75" customHeight="1" x14ac:dyDescent="0.4">
      <c r="B91" t="e">
        <f>IF(#REF!="","",#REF!)</f>
        <v>#REF!</v>
      </c>
      <c r="H91" s="19"/>
    </row>
    <row r="92" spans="2:8" ht="18.75" customHeight="1" x14ac:dyDescent="0.4">
      <c r="B92" t="e">
        <f>IF(#REF!="","",#REF!)</f>
        <v>#REF!</v>
      </c>
      <c r="H92" s="19"/>
    </row>
    <row r="93" spans="2:8" ht="18.75" customHeight="1" x14ac:dyDescent="0.4">
      <c r="B93" t="e">
        <f>IF(#REF!="","",#REF!)</f>
        <v>#REF!</v>
      </c>
      <c r="H93" s="19"/>
    </row>
    <row r="94" spans="2:8" ht="18.75" customHeight="1" x14ac:dyDescent="0.4">
      <c r="B94" t="e">
        <f>IF(#REF!="","",#REF!)</f>
        <v>#REF!</v>
      </c>
      <c r="H94" s="19"/>
    </row>
    <row r="95" spans="2:8" ht="18.75" customHeight="1" x14ac:dyDescent="0.4">
      <c r="B95" t="e">
        <f>IF(#REF!="","",#REF!)</f>
        <v>#REF!</v>
      </c>
      <c r="H95" s="19"/>
    </row>
    <row r="96" spans="2:8" ht="18.75" customHeight="1" x14ac:dyDescent="0.4">
      <c r="B96" t="e">
        <f>IF(#REF!="","",#REF!)</f>
        <v>#REF!</v>
      </c>
      <c r="H96" s="19"/>
    </row>
    <row r="97" spans="2:8" ht="18.75" customHeight="1" x14ac:dyDescent="0.4">
      <c r="B97" t="e">
        <f>IF(#REF!="","",#REF!)</f>
        <v>#REF!</v>
      </c>
      <c r="H97" s="19"/>
    </row>
    <row r="98" spans="2:8" ht="18.75" customHeight="1" x14ac:dyDescent="0.4">
      <c r="B98" t="e">
        <f>IF(#REF!="","",#REF!)</f>
        <v>#REF!</v>
      </c>
      <c r="H98" s="19"/>
    </row>
    <row r="99" spans="2:8" ht="18.75" customHeight="1" x14ac:dyDescent="0.4">
      <c r="B99" t="e">
        <f>IF(#REF!="","",#REF!)</f>
        <v>#REF!</v>
      </c>
      <c r="H99" s="19"/>
    </row>
    <row r="100" spans="2:8" ht="18.75" customHeight="1" x14ac:dyDescent="0.4">
      <c r="B100" t="e">
        <f>IF(#REF!="","",#REF!)</f>
        <v>#REF!</v>
      </c>
      <c r="H100" s="19"/>
    </row>
    <row r="101" spans="2:8" ht="18.75" customHeight="1" x14ac:dyDescent="0.4">
      <c r="B101" t="e">
        <f>IF(#REF!="","",#REF!)</f>
        <v>#REF!</v>
      </c>
      <c r="H101" s="19"/>
    </row>
    <row r="102" spans="2:8" ht="18.75" customHeight="1" x14ac:dyDescent="0.4">
      <c r="B102" t="e">
        <f>IF(#REF!="","",#REF!)</f>
        <v>#REF!</v>
      </c>
      <c r="H102" s="19"/>
    </row>
    <row r="103" spans="2:8" ht="18.75" customHeight="1" x14ac:dyDescent="0.4">
      <c r="B103" t="e">
        <f>IF(#REF!="","",#REF!)</f>
        <v>#REF!</v>
      </c>
      <c r="H103" s="19"/>
    </row>
    <row r="104" spans="2:8" ht="18.75" customHeight="1" x14ac:dyDescent="0.4">
      <c r="B104" t="e">
        <f>IF(#REF!="","",#REF!)</f>
        <v>#REF!</v>
      </c>
      <c r="H104" s="19"/>
    </row>
    <row r="105" spans="2:8" ht="18.75" customHeight="1" x14ac:dyDescent="0.4">
      <c r="B105" t="e">
        <f>IF(#REF!="","",#REF!)</f>
        <v>#REF!</v>
      </c>
      <c r="H105" s="19"/>
    </row>
    <row r="106" spans="2:8" ht="18.75" customHeight="1" x14ac:dyDescent="0.4">
      <c r="B106" t="e">
        <f>IF(#REF!="","",#REF!)</f>
        <v>#REF!</v>
      </c>
      <c r="H106" s="19"/>
    </row>
    <row r="107" spans="2:8" ht="18.75" customHeight="1" x14ac:dyDescent="0.4">
      <c r="B107" t="e">
        <f>IF(#REF!="","",#REF!)</f>
        <v>#REF!</v>
      </c>
      <c r="H107" s="19"/>
    </row>
    <row r="108" spans="2:8" ht="18.75" customHeight="1" x14ac:dyDescent="0.4">
      <c r="B108" t="e">
        <f>IF(#REF!="","",#REF!)</f>
        <v>#REF!</v>
      </c>
      <c r="H108" s="19"/>
    </row>
    <row r="109" spans="2:8" ht="18.75" customHeight="1" x14ac:dyDescent="0.4">
      <c r="B109" t="e">
        <f>IF(#REF!="","",#REF!)</f>
        <v>#REF!</v>
      </c>
      <c r="H109" s="19"/>
    </row>
    <row r="110" spans="2:8" ht="18.75" customHeight="1" x14ac:dyDescent="0.4">
      <c r="B110" t="e">
        <f>IF(#REF!="","",#REF!)</f>
        <v>#REF!</v>
      </c>
      <c r="H110" s="19"/>
    </row>
    <row r="111" spans="2:8" ht="18.75" customHeight="1" x14ac:dyDescent="0.4">
      <c r="B111" t="e">
        <f>IF(#REF!="","",#REF!)</f>
        <v>#REF!</v>
      </c>
      <c r="H111" s="19"/>
    </row>
    <row r="112" spans="2:8" ht="18.75" customHeight="1" x14ac:dyDescent="0.4">
      <c r="B112" t="e">
        <f>IF(#REF!="","",#REF!)</f>
        <v>#REF!</v>
      </c>
      <c r="H112" s="19"/>
    </row>
    <row r="113" spans="2:8" ht="18.75" customHeight="1" x14ac:dyDescent="0.4">
      <c r="B113" t="e">
        <f>IF(#REF!="","",#REF!)</f>
        <v>#REF!</v>
      </c>
      <c r="H113" s="19"/>
    </row>
    <row r="114" spans="2:8" ht="18.75" customHeight="1" x14ac:dyDescent="0.4">
      <c r="B114" t="e">
        <f>IF(#REF!="","",#REF!)</f>
        <v>#REF!</v>
      </c>
      <c r="H114" s="19"/>
    </row>
    <row r="115" spans="2:8" ht="18.75" customHeight="1" x14ac:dyDescent="0.4">
      <c r="B115" t="e">
        <f>IF(#REF!="","",#REF!)</f>
        <v>#REF!</v>
      </c>
      <c r="H115" s="19"/>
    </row>
    <row r="116" spans="2:8" ht="18.75" customHeight="1" x14ac:dyDescent="0.4">
      <c r="B116" t="e">
        <f>IF(#REF!="","",#REF!)</f>
        <v>#REF!</v>
      </c>
      <c r="H116" s="19"/>
    </row>
    <row r="117" spans="2:8" ht="18.75" customHeight="1" x14ac:dyDescent="0.4">
      <c r="B117" t="e">
        <f>IF(#REF!="","",#REF!)</f>
        <v>#REF!</v>
      </c>
      <c r="H117" s="19"/>
    </row>
    <row r="118" spans="2:8" ht="18.75" customHeight="1" x14ac:dyDescent="0.4">
      <c r="B118" t="e">
        <f>IF(#REF!="","",#REF!)</f>
        <v>#REF!</v>
      </c>
      <c r="H118" s="19"/>
    </row>
    <row r="119" spans="2:8" ht="18.75" customHeight="1" x14ac:dyDescent="0.4">
      <c r="B119" t="e">
        <f>IF(#REF!="","",#REF!)</f>
        <v>#REF!</v>
      </c>
      <c r="H119" s="19"/>
    </row>
    <row r="120" spans="2:8" ht="18.75" customHeight="1" x14ac:dyDescent="0.4">
      <c r="B120" t="e">
        <f>IF(#REF!="","",#REF!)</f>
        <v>#REF!</v>
      </c>
      <c r="H120" s="19"/>
    </row>
    <row r="121" spans="2:8" ht="18.75" customHeight="1" x14ac:dyDescent="0.4">
      <c r="B121" t="e">
        <f>IF(#REF!="","",#REF!)</f>
        <v>#REF!</v>
      </c>
      <c r="H121" s="19"/>
    </row>
    <row r="122" spans="2:8" ht="18.75" customHeight="1" x14ac:dyDescent="0.4">
      <c r="B122" t="e">
        <f>IF(#REF!="","",#REF!)</f>
        <v>#REF!</v>
      </c>
      <c r="H122" s="19"/>
    </row>
    <row r="123" spans="2:8" ht="18.75" customHeight="1" x14ac:dyDescent="0.4">
      <c r="B123" t="e">
        <f>IF(#REF!="","",#REF!)</f>
        <v>#REF!</v>
      </c>
      <c r="H123" s="19"/>
    </row>
    <row r="124" spans="2:8" ht="18.75" customHeight="1" x14ac:dyDescent="0.4">
      <c r="B124" t="e">
        <f>IF(#REF!="","",#REF!)</f>
        <v>#REF!</v>
      </c>
      <c r="H124" s="19"/>
    </row>
    <row r="125" spans="2:8" ht="18.75" customHeight="1" x14ac:dyDescent="0.4">
      <c r="B125" t="e">
        <f>IF(#REF!="","",#REF!)</f>
        <v>#REF!</v>
      </c>
      <c r="H125" s="19"/>
    </row>
    <row r="126" spans="2:8" ht="18.75" customHeight="1" x14ac:dyDescent="0.4">
      <c r="B126" t="e">
        <f>IF(#REF!="","",#REF!)</f>
        <v>#REF!</v>
      </c>
      <c r="H126" s="19"/>
    </row>
    <row r="127" spans="2:8" ht="18.75" customHeight="1" x14ac:dyDescent="0.4">
      <c r="B127" t="e">
        <f>IF(#REF!="","",#REF!)</f>
        <v>#REF!</v>
      </c>
      <c r="H127" s="19"/>
    </row>
    <row r="128" spans="2:8" ht="18.75" customHeight="1" x14ac:dyDescent="0.4">
      <c r="B128" t="e">
        <f>IF(#REF!="","",#REF!)</f>
        <v>#REF!</v>
      </c>
      <c r="H128" s="19"/>
    </row>
    <row r="129" spans="2:10" ht="18.75" customHeight="1" x14ac:dyDescent="0.4">
      <c r="B129" t="e">
        <f>IF(#REF!="","",#REF!)</f>
        <v>#REF!</v>
      </c>
      <c r="H129" s="19"/>
    </row>
    <row r="130" spans="2:10" ht="18.75" customHeight="1" x14ac:dyDescent="0.4">
      <c r="B130" t="e">
        <f>IF(#REF!="","",#REF!)</f>
        <v>#REF!</v>
      </c>
      <c r="H130" s="19"/>
    </row>
    <row r="131" spans="2:10" ht="18.75" customHeight="1" x14ac:dyDescent="0.4">
      <c r="B131" t="e">
        <f>IF(#REF!="","",#REF!)</f>
        <v>#REF!</v>
      </c>
      <c r="H131" s="19"/>
    </row>
    <row r="132" spans="2:10" ht="18.75" customHeight="1" x14ac:dyDescent="0.4">
      <c r="B132" t="e">
        <f>IF(#REF!="","",#REF!)</f>
        <v>#REF!</v>
      </c>
      <c r="H132" s="19"/>
    </row>
    <row r="133" spans="2:10" ht="18.75" customHeight="1" x14ac:dyDescent="0.4">
      <c r="B133" t="e">
        <f>IF(#REF!="","",#REF!)</f>
        <v>#REF!</v>
      </c>
      <c r="H133" s="19"/>
    </row>
    <row r="134" spans="2:10" ht="18.75" customHeight="1" x14ac:dyDescent="0.4">
      <c r="B134" t="e">
        <f>IF(#REF!="","",#REF!)</f>
        <v>#REF!</v>
      </c>
      <c r="H134" s="19"/>
    </row>
    <row r="135" spans="2:10" ht="18.75" customHeight="1" x14ac:dyDescent="0.4">
      <c r="B135" t="e">
        <f>IF(#REF!="","",#REF!)</f>
        <v>#REF!</v>
      </c>
      <c r="H135" s="19"/>
      <c r="J135" s="19"/>
    </row>
    <row r="136" spans="2:10" ht="18.75" customHeight="1" x14ac:dyDescent="0.4">
      <c r="B136" t="e">
        <f>IF(#REF!="","",#REF!)</f>
        <v>#REF!</v>
      </c>
      <c r="H136" s="19"/>
      <c r="J136" s="19"/>
    </row>
    <row r="137" spans="2:10" ht="18.75" customHeight="1" x14ac:dyDescent="0.4">
      <c r="B137" t="e">
        <f>IF(#REF!="","",#REF!)</f>
        <v>#REF!</v>
      </c>
      <c r="H137" s="19"/>
      <c r="J137" s="19"/>
    </row>
    <row r="138" spans="2:10" ht="18.75" customHeight="1" x14ac:dyDescent="0.4">
      <c r="B138" t="e">
        <f>IF(#REF!="","",#REF!)</f>
        <v>#REF!</v>
      </c>
      <c r="H138" s="19"/>
      <c r="J138" s="19"/>
    </row>
    <row r="139" spans="2:10" ht="18.75" customHeight="1" x14ac:dyDescent="0.4">
      <c r="B139" t="e">
        <f>IF(#REF!="","",#REF!)</f>
        <v>#REF!</v>
      </c>
      <c r="H139" s="19"/>
      <c r="J139" s="19"/>
    </row>
    <row r="140" spans="2:10" ht="18.75" customHeight="1" x14ac:dyDescent="0.4">
      <c r="B140" t="e">
        <f>IF(#REF!="","",#REF!)</f>
        <v>#REF!</v>
      </c>
      <c r="H140" s="19"/>
      <c r="J140" s="19"/>
    </row>
    <row r="141" spans="2:10" ht="18.75" customHeight="1" x14ac:dyDescent="0.4">
      <c r="B141" t="e">
        <f>IF(#REF!="","",#REF!)</f>
        <v>#REF!</v>
      </c>
      <c r="H141" s="19"/>
      <c r="J141" s="19"/>
    </row>
    <row r="142" spans="2:10" ht="18.75" customHeight="1" x14ac:dyDescent="0.4">
      <c r="B142" t="e">
        <f>IF(#REF!="","",#REF!)</f>
        <v>#REF!</v>
      </c>
      <c r="H142" s="19"/>
      <c r="J142" s="19"/>
    </row>
    <row r="143" spans="2:10" ht="18.75" customHeight="1" x14ac:dyDescent="0.4">
      <c r="B143" t="e">
        <f>IF(#REF!="","",#REF!)</f>
        <v>#REF!</v>
      </c>
      <c r="H143" s="19"/>
      <c r="J143" s="19"/>
    </row>
    <row r="144" spans="2:10" ht="18.75" customHeight="1" x14ac:dyDescent="0.4">
      <c r="B144" t="e">
        <f>IF(#REF!="","",#REF!)</f>
        <v>#REF!</v>
      </c>
      <c r="H144" s="19"/>
      <c r="J144" s="19"/>
    </row>
    <row r="145" spans="2:10" ht="18.75" customHeight="1" x14ac:dyDescent="0.4">
      <c r="B145" t="e">
        <f>IF(#REF!="","",#REF!)</f>
        <v>#REF!</v>
      </c>
      <c r="H145" s="19"/>
      <c r="J145" s="19"/>
    </row>
    <row r="146" spans="2:10" ht="18.75" customHeight="1" x14ac:dyDescent="0.4">
      <c r="B146" t="e">
        <f>IF(#REF!="","",#REF!)</f>
        <v>#REF!</v>
      </c>
      <c r="H146" s="19"/>
      <c r="J146" s="19"/>
    </row>
    <row r="147" spans="2:10" ht="18.75" customHeight="1" x14ac:dyDescent="0.4">
      <c r="B147" t="e">
        <f>IF(#REF!="","",#REF!)</f>
        <v>#REF!</v>
      </c>
      <c r="H147" s="19"/>
      <c r="J147" s="19"/>
    </row>
    <row r="148" spans="2:10" ht="18.75" customHeight="1" x14ac:dyDescent="0.4">
      <c r="B148" t="e">
        <f>IF(#REF!="","",#REF!)</f>
        <v>#REF!</v>
      </c>
      <c r="H148" s="19"/>
      <c r="J148" s="19"/>
    </row>
    <row r="149" spans="2:10" ht="18.75" customHeight="1" x14ac:dyDescent="0.4">
      <c r="B149" t="e">
        <f>IF(#REF!="","",#REF!)</f>
        <v>#REF!</v>
      </c>
      <c r="H149" s="19"/>
      <c r="J149" s="19"/>
    </row>
    <row r="150" spans="2:10" ht="18.75" customHeight="1" x14ac:dyDescent="0.4">
      <c r="B150" t="e">
        <f>IF(#REF!="","",#REF!)</f>
        <v>#REF!</v>
      </c>
      <c r="H150" s="19"/>
      <c r="J150" s="19"/>
    </row>
    <row r="151" spans="2:10" ht="18.75" customHeight="1" x14ac:dyDescent="0.4">
      <c r="B151" t="e">
        <f>IF(#REF!="","",#REF!)</f>
        <v>#REF!</v>
      </c>
      <c r="H151" s="19"/>
      <c r="J151" s="19"/>
    </row>
    <row r="152" spans="2:10" ht="18.75" customHeight="1" x14ac:dyDescent="0.4">
      <c r="H152" s="19"/>
      <c r="J152" s="19"/>
    </row>
    <row r="153" spans="2:10" ht="18.75" customHeight="1" x14ac:dyDescent="0.4">
      <c r="H153" s="19"/>
      <c r="J153" s="19"/>
    </row>
    <row r="154" spans="2:10" ht="18.75" customHeight="1" x14ac:dyDescent="0.4">
      <c r="H154" s="19"/>
      <c r="J154" s="19"/>
    </row>
    <row r="155" spans="2:10" ht="18.75" customHeight="1" x14ac:dyDescent="0.4">
      <c r="H155" s="19"/>
      <c r="J155" s="19"/>
    </row>
    <row r="156" spans="2:10" ht="18.75" customHeight="1" x14ac:dyDescent="0.4">
      <c r="H156" s="19"/>
      <c r="J156" s="19"/>
    </row>
    <row r="157" spans="2:10" ht="18.75" customHeight="1" x14ac:dyDescent="0.4">
      <c r="H157" s="19"/>
      <c r="J157" s="19"/>
    </row>
    <row r="158" spans="2:10" ht="18.75" customHeight="1" x14ac:dyDescent="0.4">
      <c r="H158" s="19"/>
      <c r="J158" s="19"/>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3"/>
  <sheetViews>
    <sheetView workbookViewId="0">
      <pane ySplit="2" topLeftCell="A3" activePane="bottomLeft" state="frozen"/>
      <selection sqref="A1:Q1"/>
      <selection pane="bottomLeft" sqref="A1:Q1"/>
    </sheetView>
  </sheetViews>
  <sheetFormatPr defaultRowHeight="18.75" customHeight="1" x14ac:dyDescent="0.4"/>
  <cols>
    <col min="69" max="70" width="11.375" bestFit="1" customWidth="1"/>
    <col min="72" max="73" width="11.375" bestFit="1" customWidth="1"/>
    <col min="75" max="75" width="11.375" bestFit="1" customWidth="1"/>
    <col min="102" max="102" width="13.625" bestFit="1" customWidth="1"/>
  </cols>
  <sheetData>
    <row r="1" spans="1:90" s="28" customFormat="1" x14ac:dyDescent="0.4">
      <c r="A1" s="24" t="s">
        <v>216</v>
      </c>
      <c r="B1" s="24" t="s">
        <v>217</v>
      </c>
      <c r="C1" s="25" t="s">
        <v>218</v>
      </c>
      <c r="D1" s="24" t="s">
        <v>219</v>
      </c>
      <c r="E1" s="24" t="s">
        <v>220</v>
      </c>
      <c r="F1" s="26" t="s">
        <v>221</v>
      </c>
      <c r="G1" s="26" t="s">
        <v>222</v>
      </c>
      <c r="H1" s="26" t="s">
        <v>223</v>
      </c>
      <c r="I1" s="26" t="s">
        <v>224</v>
      </c>
      <c r="J1" s="26" t="s">
        <v>225</v>
      </c>
      <c r="K1" s="24" t="s">
        <v>226</v>
      </c>
      <c r="L1" s="24" t="s">
        <v>227</v>
      </c>
      <c r="M1" s="25" t="s">
        <v>228</v>
      </c>
      <c r="N1" s="25" t="s">
        <v>229</v>
      </c>
      <c r="O1" s="27" t="s">
        <v>230</v>
      </c>
      <c r="P1" s="27" t="s">
        <v>231</v>
      </c>
      <c r="Q1" s="27" t="s">
        <v>232</v>
      </c>
      <c r="R1" s="27" t="s">
        <v>233</v>
      </c>
      <c r="S1" s="27" t="s">
        <v>234</v>
      </c>
      <c r="T1" s="27" t="s">
        <v>235</v>
      </c>
      <c r="U1" s="27" t="s">
        <v>236</v>
      </c>
      <c r="V1" s="27" t="s">
        <v>237</v>
      </c>
      <c r="W1" s="27" t="s">
        <v>238</v>
      </c>
      <c r="X1" s="27" t="s">
        <v>239</v>
      </c>
      <c r="Y1" s="27" t="s">
        <v>240</v>
      </c>
      <c r="Z1" s="27" t="s">
        <v>241</v>
      </c>
      <c r="AA1" s="27" t="s">
        <v>242</v>
      </c>
      <c r="AB1" s="27" t="s">
        <v>243</v>
      </c>
      <c r="AC1" s="25" t="s">
        <v>244</v>
      </c>
      <c r="AD1" s="25" t="s">
        <v>245</v>
      </c>
      <c r="AE1" s="25" t="s">
        <v>246</v>
      </c>
      <c r="AF1" s="25" t="s">
        <v>247</v>
      </c>
      <c r="AG1" s="25" t="s">
        <v>248</v>
      </c>
      <c r="AH1" s="29" t="s">
        <v>330</v>
      </c>
      <c r="AI1" s="25" t="s">
        <v>249</v>
      </c>
      <c r="AJ1" s="25" t="s">
        <v>250</v>
      </c>
      <c r="AK1" s="26" t="s">
        <v>251</v>
      </c>
      <c r="AL1" s="26" t="s">
        <v>252</v>
      </c>
      <c r="AM1" s="26" t="s">
        <v>253</v>
      </c>
      <c r="AN1" s="26" t="s">
        <v>254</v>
      </c>
      <c r="AO1" s="26" t="s">
        <v>255</v>
      </c>
      <c r="AP1" s="26" t="s">
        <v>256</v>
      </c>
      <c r="AQ1" s="26" t="s">
        <v>257</v>
      </c>
      <c r="AR1" s="26" t="s">
        <v>258</v>
      </c>
      <c r="AS1" s="26" t="s">
        <v>259</v>
      </c>
      <c r="AT1" s="26" t="s">
        <v>260</v>
      </c>
      <c r="AU1" s="26" t="s">
        <v>261</v>
      </c>
      <c r="AV1" s="26" t="s">
        <v>262</v>
      </c>
      <c r="AW1" s="25" t="s">
        <v>263</v>
      </c>
      <c r="AX1" s="24" t="s">
        <v>264</v>
      </c>
      <c r="AY1" s="25" t="s">
        <v>265</v>
      </c>
      <c r="AZ1" s="25" t="s">
        <v>266</v>
      </c>
      <c r="BA1" s="24" t="s">
        <v>267</v>
      </c>
      <c r="BB1" s="25" t="s">
        <v>268</v>
      </c>
      <c r="BC1" s="25" t="s">
        <v>269</v>
      </c>
      <c r="BD1" s="25" t="s">
        <v>270</v>
      </c>
      <c r="BE1" s="25" t="s">
        <v>271</v>
      </c>
      <c r="BF1" s="25" t="s">
        <v>272</v>
      </c>
      <c r="BG1" s="24" t="s">
        <v>273</v>
      </c>
      <c r="BH1" s="26" t="s">
        <v>274</v>
      </c>
      <c r="BI1" s="26" t="s">
        <v>275</v>
      </c>
      <c r="BJ1" s="26" t="s">
        <v>276</v>
      </c>
      <c r="BK1" s="26" t="s">
        <v>277</v>
      </c>
      <c r="BL1" s="26" t="s">
        <v>278</v>
      </c>
      <c r="BM1" s="26" t="s">
        <v>279</v>
      </c>
      <c r="BN1" s="26" t="s">
        <v>280</v>
      </c>
      <c r="BO1" s="26" t="s">
        <v>281</v>
      </c>
      <c r="BP1" s="24" t="s">
        <v>282</v>
      </c>
      <c r="BQ1" s="26" t="s">
        <v>283</v>
      </c>
      <c r="BR1" s="26" t="s">
        <v>284</v>
      </c>
      <c r="BS1" s="24" t="s">
        <v>285</v>
      </c>
      <c r="BT1" s="26" t="s">
        <v>286</v>
      </c>
      <c r="BU1" s="26" t="s">
        <v>287</v>
      </c>
      <c r="BV1" s="26" t="s">
        <v>288</v>
      </c>
      <c r="BW1" s="24" t="s">
        <v>289</v>
      </c>
      <c r="BX1" s="25" t="s">
        <v>290</v>
      </c>
      <c r="BY1" s="25" t="s">
        <v>291</v>
      </c>
      <c r="BZ1" s="25" t="s">
        <v>292</v>
      </c>
      <c r="CA1" s="25" t="s">
        <v>293</v>
      </c>
      <c r="CB1" s="25" t="s">
        <v>294</v>
      </c>
      <c r="CC1" s="25" t="s">
        <v>295</v>
      </c>
      <c r="CD1" s="25" t="s">
        <v>296</v>
      </c>
      <c r="CE1" s="24" t="s">
        <v>297</v>
      </c>
      <c r="CF1" s="25" t="s">
        <v>298</v>
      </c>
      <c r="CG1" s="25" t="s">
        <v>299</v>
      </c>
      <c r="CH1" s="25" t="s">
        <v>300</v>
      </c>
      <c r="CI1" s="25" t="s">
        <v>301</v>
      </c>
      <c r="CJ1" s="25" t="s">
        <v>302</v>
      </c>
      <c r="CK1" s="25" t="s">
        <v>303</v>
      </c>
      <c r="CL1" s="25" t="s">
        <v>304</v>
      </c>
    </row>
    <row r="2" spans="1:90" ht="18.75" customHeight="1" x14ac:dyDescent="0.4">
      <c r="A2" t="e">
        <f>IF(#REF!="","",VLOOKUP(#REF!,リスト!A23:B25,2,FALSE))</f>
        <v>#REF!</v>
      </c>
      <c r="B2" t="e">
        <f>IF(#REF!="","",LEFT(#REF!, SEARCH(" ",#REF!)-1))</f>
        <v>#REF!</v>
      </c>
      <c r="D2" t="e">
        <f>IF(#REF!="","",#REF!)</f>
        <v>#REF!</v>
      </c>
      <c r="E2" t="e">
        <f>IF(#REF!="","",RIGHT(#REF!,LEN(#REF!)- SEARCH(" ",#REF!)))</f>
        <v>#REF!</v>
      </c>
      <c r="F2" t="e">
        <f>IF(D2="","","無")</f>
        <v>#REF!</v>
      </c>
      <c r="H2" s="19"/>
      <c r="J2" s="19" t="e">
        <f>IF(D2="","","無")</f>
        <v>#REF!</v>
      </c>
      <c r="K2" t="e">
        <f>IF(#REF!="","",#REF!)</f>
        <v>#REF!</v>
      </c>
      <c r="L2" t="e">
        <f>IF(D2="","","出品中")</f>
        <v>#REF!</v>
      </c>
      <c r="M2" t="e">
        <f>IF(#REF!="","",#REF!)</f>
        <v>#REF!</v>
      </c>
      <c r="N2" t="e">
        <f>IF(#REF!="","",#REF!)</f>
        <v>#REF!</v>
      </c>
      <c r="AC2" t="e">
        <f>IF(#REF!="","",#REF!)</f>
        <v>#REF!</v>
      </c>
      <c r="AD2" t="e">
        <f>IF(#REF!="","",#REF!)&amp;" "&amp;IF(#REF!="","",#REF!)</f>
        <v>#REF!</v>
      </c>
      <c r="AF2" t="e">
        <f>IF(#REF!="","",#REF!)</f>
        <v>#REF!</v>
      </c>
      <c r="AH2" t="e">
        <f>IF(#REF!="","",#REF!)</f>
        <v>#REF!</v>
      </c>
      <c r="AI2" t="e">
        <f>IF(D2="","","無")</f>
        <v>#REF!</v>
      </c>
      <c r="AJ2" t="e">
        <f>IF(D2="","","無")</f>
        <v>#REF!</v>
      </c>
      <c r="AX2" t="e">
        <f>IF(#REF!="","",#REF!)</f>
        <v>#REF!</v>
      </c>
      <c r="AZ2" t="e">
        <f>IF(#REF!="","",IF(#REF!="160～","160cm～260cmサイズ",IF(#REF!="その他","",#REF!&amp;"cmサイズ")))</f>
        <v>#REF!</v>
      </c>
      <c r="BA2" t="e">
        <f>IF(#REF!="","",#REF!)</f>
        <v>#REF!</v>
      </c>
      <c r="BG2" t="e">
        <f>IF(D2="","",0)</f>
        <v>#REF!</v>
      </c>
      <c r="BH2" t="e">
        <f>IF(D2="","","有")</f>
        <v>#REF!</v>
      </c>
      <c r="BI2" t="e">
        <f>IF(D2="","","有")</f>
        <v>#REF!</v>
      </c>
      <c r="BJ2" t="e">
        <f>IF(D2="","","有")</f>
        <v>#REF!</v>
      </c>
      <c r="BK2" t="e">
        <f>IF(D2="","","有")</f>
        <v>#REF!</v>
      </c>
      <c r="BL2" t="e">
        <f>IF(D2="","","有")</f>
        <v>#REF!</v>
      </c>
      <c r="BM2" t="e">
        <f>IF(D2="","","有")</f>
        <v>#REF!</v>
      </c>
      <c r="BN2" t="e">
        <f>IF(D2="","","有")</f>
        <v>#REF!</v>
      </c>
      <c r="BO2" t="e">
        <f>IF(D2="","","有")</f>
        <v>#REF!</v>
      </c>
      <c r="BP2" t="e">
        <f>IF(#REF!="","",#REF!)</f>
        <v>#REF!</v>
      </c>
      <c r="BQ2" s="21" t="e">
        <f>IF(BP2="通年扱い","",IF(#REF!="","",#REF!))</f>
        <v>#REF!</v>
      </c>
      <c r="BR2" s="21" t="e">
        <f>IF(BP2="通年扱い","",IF(#REF!="","",#REF!))</f>
        <v>#REF!</v>
      </c>
      <c r="BS2" t="e">
        <f>IF(#REF!="","",#REF!)</f>
        <v>#REF!</v>
      </c>
      <c r="BT2" s="21" t="e">
        <f>IF(BS2="通年扱い","",IF(#REF!="","",#REF!))</f>
        <v>#REF!</v>
      </c>
      <c r="BU2" s="21" t="e">
        <f>IF(BS2="通年扱い","",IF(#REF!="","",#REF!))</f>
        <v>#REF!</v>
      </c>
      <c r="BV2" t="e">
        <f>IF(#REF!="","",#REF!)</f>
        <v>#REF!</v>
      </c>
      <c r="BW2" s="21" t="e">
        <f>IF(BV2="","",39539)</f>
        <v>#REF!</v>
      </c>
      <c r="BX2" t="e">
        <f>IF(AH2="有",BV2,0)</f>
        <v>#REF!</v>
      </c>
      <c r="CE2" t="e">
        <f>IF(#REF!="","",#REF!)</f>
        <v>#REF!</v>
      </c>
      <c r="CF2" t="e">
        <f>IF(D2="","",0)</f>
        <v>#REF!</v>
      </c>
      <c r="CH2" t="e">
        <f>IF(D2="","",1)</f>
        <v>#REF!</v>
      </c>
      <c r="CI2" t="e">
        <f>IF(D2="","",0)</f>
        <v>#REF!</v>
      </c>
      <c r="CK2" t="e">
        <f>IF(#REF!="","",#REF!)</f>
        <v>#REF!</v>
      </c>
      <c r="CL2" t="e">
        <f>IF(#REF!="","",#REF!)</f>
        <v>#REF!</v>
      </c>
    </row>
    <row r="3" spans="1:90" ht="18.75" customHeight="1" x14ac:dyDescent="0.4">
      <c r="A3" t="e">
        <f>IF(#REF!="","",#REF!)</f>
        <v>#REF!</v>
      </c>
      <c r="B3" t="e">
        <f>IF(#REF!="","",#REF!)</f>
        <v>#REF!</v>
      </c>
      <c r="C3" t="e">
        <f>IF(#REF!="","",#REF!)</f>
        <v>#REF!</v>
      </c>
      <c r="D3" t="e">
        <f>IF(#REF!="","",#REF!)</f>
        <v>#REF!</v>
      </c>
      <c r="E3" t="e">
        <f>IF(#REF!="","",#REF!)</f>
        <v>#REF!</v>
      </c>
      <c r="F3" t="e">
        <f>IF(#REF!="","",#REF!)</f>
        <v>#REF!</v>
      </c>
      <c r="G3" t="e">
        <f>IF(#REF!="","",#REF!)</f>
        <v>#REF!</v>
      </c>
      <c r="H3" t="e">
        <f>IF(#REF!="","",#REF!)</f>
        <v>#REF!</v>
      </c>
      <c r="I3" t="e">
        <f>IF(#REF!="","",#REF!)</f>
        <v>#REF!</v>
      </c>
      <c r="J3" t="e">
        <f>IF(#REF!="","",#REF!)</f>
        <v>#REF!</v>
      </c>
      <c r="K3" t="e">
        <f>IF(#REF!="","",#REF!)</f>
        <v>#REF!</v>
      </c>
      <c r="L3" t="e">
        <f>IF(#REF!="","",#REF!)</f>
        <v>#REF!</v>
      </c>
      <c r="M3" t="e">
        <f>IF(#REF!="","",#REF!)</f>
        <v>#REF!</v>
      </c>
      <c r="N3" t="e">
        <f>IF(#REF!="","",#REF!)</f>
        <v>#REF!</v>
      </c>
      <c r="O3" t="e">
        <f>IF(#REF!="","",#REF!)</f>
        <v>#REF!</v>
      </c>
      <c r="P3" t="e">
        <f>IF(#REF!="","",#REF!)</f>
        <v>#REF!</v>
      </c>
      <c r="Q3" t="e">
        <f>IF(#REF!="","",#REF!)</f>
        <v>#REF!</v>
      </c>
    </row>
    <row r="4" spans="1:90" ht="18.75" customHeight="1" x14ac:dyDescent="0.4">
      <c r="A4" t="e">
        <f>IF(#REF!="","",#REF!)</f>
        <v>#REF!</v>
      </c>
      <c r="B4" t="e">
        <f>IF(#REF!="","",#REF!)</f>
        <v>#REF!</v>
      </c>
      <c r="C4" t="e">
        <f>IF(#REF!="","",#REF!)</f>
        <v>#REF!</v>
      </c>
      <c r="D4" t="e">
        <f>IF(#REF!="","",#REF!)</f>
        <v>#REF!</v>
      </c>
      <c r="E4" t="e">
        <f>IF(#REF!="","",#REF!)</f>
        <v>#REF!</v>
      </c>
      <c r="F4" t="e">
        <f>IF(#REF!="","",#REF!)</f>
        <v>#REF!</v>
      </c>
      <c r="G4" t="e">
        <f>IF(#REF!="","",#REF!)</f>
        <v>#REF!</v>
      </c>
      <c r="H4" t="e">
        <f>IF(#REF!="","",#REF!)</f>
        <v>#REF!</v>
      </c>
      <c r="I4" t="e">
        <f>IF(#REF!="","",#REF!)</f>
        <v>#REF!</v>
      </c>
      <c r="J4" t="e">
        <f>IF(#REF!="","",#REF!)</f>
        <v>#REF!</v>
      </c>
      <c r="K4" t="e">
        <f>IF(#REF!="","",#REF!)</f>
        <v>#REF!</v>
      </c>
      <c r="L4" t="e">
        <f>IF(#REF!="","",#REF!)</f>
        <v>#REF!</v>
      </c>
      <c r="M4" t="e">
        <f>IF(#REF!="","",#REF!)</f>
        <v>#REF!</v>
      </c>
      <c r="N4" t="e">
        <f>IF(#REF!="","",#REF!)</f>
        <v>#REF!</v>
      </c>
      <c r="O4" t="e">
        <f>IF(#REF!="","",#REF!)</f>
        <v>#REF!</v>
      </c>
      <c r="P4" t="e">
        <f>IF(#REF!="","",#REF!)</f>
        <v>#REF!</v>
      </c>
      <c r="Q4" t="e">
        <f>IF(#REF!="","",#REF!)</f>
        <v>#REF!</v>
      </c>
      <c r="AR4" s="19"/>
    </row>
    <row r="5" spans="1:90" ht="18.75" customHeight="1" x14ac:dyDescent="0.4">
      <c r="A5" t="e">
        <f>IF(#REF!="","",#REF!)</f>
        <v>#REF!</v>
      </c>
      <c r="B5" t="e">
        <f>IF(#REF!="","",#REF!)</f>
        <v>#REF!</v>
      </c>
      <c r="C5" t="e">
        <f>IF(#REF!="","",#REF!)</f>
        <v>#REF!</v>
      </c>
      <c r="D5" t="e">
        <f>IF(#REF!="","",#REF!)</f>
        <v>#REF!</v>
      </c>
      <c r="E5" t="e">
        <f>IF(#REF!="","",#REF!)</f>
        <v>#REF!</v>
      </c>
      <c r="F5" t="e">
        <f>IF(#REF!="","",#REF!)</f>
        <v>#REF!</v>
      </c>
      <c r="G5" t="e">
        <f>IF(#REF!="","",#REF!)</f>
        <v>#REF!</v>
      </c>
      <c r="H5" t="e">
        <f>IF(#REF!="","",#REF!)</f>
        <v>#REF!</v>
      </c>
      <c r="I5" t="e">
        <f>IF(#REF!="","",#REF!)</f>
        <v>#REF!</v>
      </c>
      <c r="J5" t="e">
        <f>IF(#REF!="","",#REF!)</f>
        <v>#REF!</v>
      </c>
      <c r="K5" t="e">
        <f>IF(#REF!="","",#REF!)</f>
        <v>#REF!</v>
      </c>
      <c r="L5" t="e">
        <f>IF(#REF!="","",#REF!)</f>
        <v>#REF!</v>
      </c>
      <c r="M5" t="e">
        <f>IF(#REF!="","",#REF!)</f>
        <v>#REF!</v>
      </c>
      <c r="N5" t="e">
        <f>IF(#REF!="","",#REF!)</f>
        <v>#REF!</v>
      </c>
      <c r="O5" t="e">
        <f>IF(#REF!="","",#REF!)</f>
        <v>#REF!</v>
      </c>
      <c r="P5" t="e">
        <f>IF(#REF!="","",#REF!)</f>
        <v>#REF!</v>
      </c>
      <c r="Q5" t="e">
        <f>IF(#REF!="","",#REF!)</f>
        <v>#REF!</v>
      </c>
    </row>
    <row r="6" spans="1:90" ht="18.75" customHeight="1" x14ac:dyDescent="0.4">
      <c r="A6" t="e">
        <f>IF(#REF!="","",#REF!)</f>
        <v>#REF!</v>
      </c>
      <c r="B6" t="e">
        <f>IF(#REF!="","",#REF!)</f>
        <v>#REF!</v>
      </c>
      <c r="C6" t="e">
        <f>IF(#REF!="","",#REF!)</f>
        <v>#REF!</v>
      </c>
      <c r="D6" t="e">
        <f>IF(#REF!="","",#REF!)</f>
        <v>#REF!</v>
      </c>
      <c r="E6" t="e">
        <f>IF(#REF!="","",#REF!)</f>
        <v>#REF!</v>
      </c>
      <c r="F6" t="e">
        <f>IF(#REF!="","",#REF!)</f>
        <v>#REF!</v>
      </c>
      <c r="G6" t="e">
        <f>IF(#REF!="","",#REF!)</f>
        <v>#REF!</v>
      </c>
      <c r="H6" t="e">
        <f>IF(#REF!="","",#REF!)</f>
        <v>#REF!</v>
      </c>
      <c r="I6" t="e">
        <f>IF(#REF!="","",#REF!)</f>
        <v>#REF!</v>
      </c>
      <c r="J6" t="e">
        <f>IF(#REF!="","",#REF!)</f>
        <v>#REF!</v>
      </c>
      <c r="K6" t="e">
        <f>IF(#REF!="","",#REF!)</f>
        <v>#REF!</v>
      </c>
      <c r="L6" t="e">
        <f>IF(#REF!="","",#REF!)</f>
        <v>#REF!</v>
      </c>
      <c r="M6" t="e">
        <f>IF(#REF!="","",#REF!)</f>
        <v>#REF!</v>
      </c>
      <c r="N6" t="e">
        <f>IF(#REF!="","",#REF!)</f>
        <v>#REF!</v>
      </c>
      <c r="O6" t="e">
        <f>IF(#REF!="","",#REF!)</f>
        <v>#REF!</v>
      </c>
      <c r="P6" t="e">
        <f>IF(#REF!="","",#REF!)</f>
        <v>#REF!</v>
      </c>
      <c r="Q6" t="e">
        <f>IF(#REF!="","",#REF!)</f>
        <v>#REF!</v>
      </c>
    </row>
    <row r="7" spans="1:90" ht="18.75" customHeight="1" x14ac:dyDescent="0.4">
      <c r="A7" t="e">
        <f>IF(#REF!="","",#REF!)</f>
        <v>#REF!</v>
      </c>
      <c r="B7" t="e">
        <f>IF(#REF!="","",#REF!)</f>
        <v>#REF!</v>
      </c>
      <c r="C7" t="e">
        <f>IF(#REF!="","",#REF!)</f>
        <v>#REF!</v>
      </c>
      <c r="D7" t="e">
        <f>IF(#REF!="","",#REF!)</f>
        <v>#REF!</v>
      </c>
      <c r="E7" t="e">
        <f>IF(#REF!="","",#REF!)</f>
        <v>#REF!</v>
      </c>
      <c r="F7" t="e">
        <f>IF(#REF!="","",#REF!)</f>
        <v>#REF!</v>
      </c>
      <c r="G7" t="e">
        <f>IF(#REF!="","",#REF!)</f>
        <v>#REF!</v>
      </c>
      <c r="H7" t="e">
        <f>IF(#REF!="","",#REF!)</f>
        <v>#REF!</v>
      </c>
      <c r="I7" t="e">
        <f>IF(#REF!="","",#REF!)</f>
        <v>#REF!</v>
      </c>
      <c r="J7" t="e">
        <f>IF(#REF!="","",#REF!)</f>
        <v>#REF!</v>
      </c>
      <c r="K7" t="e">
        <f>IF(#REF!="","",#REF!)</f>
        <v>#REF!</v>
      </c>
      <c r="L7" t="e">
        <f>IF(#REF!="","",#REF!)</f>
        <v>#REF!</v>
      </c>
      <c r="M7" t="e">
        <f>IF(#REF!="","",#REF!)</f>
        <v>#REF!</v>
      </c>
      <c r="N7" t="e">
        <f>IF(#REF!="","",#REF!)</f>
        <v>#REF!</v>
      </c>
      <c r="O7" t="e">
        <f>IF(#REF!="","",#REF!)</f>
        <v>#REF!</v>
      </c>
      <c r="P7" t="e">
        <f>IF(#REF!="","",#REF!)</f>
        <v>#REF!</v>
      </c>
      <c r="Q7" t="e">
        <f>IF(#REF!="","",#REF!)</f>
        <v>#REF!</v>
      </c>
    </row>
    <row r="8" spans="1:90" ht="18.75" customHeight="1" x14ac:dyDescent="0.4">
      <c r="A8" t="e">
        <f>IF(#REF!="","",#REF!)</f>
        <v>#REF!</v>
      </c>
      <c r="B8" t="e">
        <f>IF(#REF!="","",#REF!)</f>
        <v>#REF!</v>
      </c>
      <c r="C8" t="e">
        <f>IF(#REF!="","",#REF!)</f>
        <v>#REF!</v>
      </c>
      <c r="D8" t="e">
        <f>IF(#REF!="","",#REF!)</f>
        <v>#REF!</v>
      </c>
      <c r="E8" t="e">
        <f>IF(#REF!="","",#REF!)</f>
        <v>#REF!</v>
      </c>
      <c r="F8" t="e">
        <f>IF(#REF!="","",#REF!)</f>
        <v>#REF!</v>
      </c>
      <c r="G8" t="e">
        <f>IF(#REF!="","",#REF!)</f>
        <v>#REF!</v>
      </c>
      <c r="H8" t="e">
        <f>IF(#REF!="","",#REF!)</f>
        <v>#REF!</v>
      </c>
      <c r="I8" t="e">
        <f>IF(#REF!="","",#REF!)</f>
        <v>#REF!</v>
      </c>
      <c r="J8" t="e">
        <f>IF(#REF!="","",#REF!)</f>
        <v>#REF!</v>
      </c>
      <c r="K8" t="e">
        <f>IF(#REF!="","",#REF!)</f>
        <v>#REF!</v>
      </c>
      <c r="L8" t="e">
        <f>IF(#REF!="","",#REF!)</f>
        <v>#REF!</v>
      </c>
      <c r="M8" t="e">
        <f>IF(#REF!="","",#REF!)</f>
        <v>#REF!</v>
      </c>
      <c r="N8" t="e">
        <f>IF(#REF!="","",#REF!)</f>
        <v>#REF!</v>
      </c>
      <c r="O8" t="e">
        <f>IF(#REF!="","",#REF!)</f>
        <v>#REF!</v>
      </c>
      <c r="P8" t="e">
        <f>IF(#REF!="","",#REF!)</f>
        <v>#REF!</v>
      </c>
      <c r="Q8" t="e">
        <f>IF(#REF!="","",#REF!)</f>
        <v>#REF!</v>
      </c>
    </row>
    <row r="9" spans="1:90" ht="18.75" customHeight="1" x14ac:dyDescent="0.4">
      <c r="A9" t="e">
        <f>IF(#REF!="","",#REF!)</f>
        <v>#REF!</v>
      </c>
      <c r="B9" t="e">
        <f>IF(#REF!="","",#REF!)</f>
        <v>#REF!</v>
      </c>
      <c r="C9" t="e">
        <f>IF(#REF!="","",#REF!)</f>
        <v>#REF!</v>
      </c>
      <c r="D9" t="e">
        <f>IF(#REF!="","",#REF!)</f>
        <v>#REF!</v>
      </c>
      <c r="E9" t="e">
        <f>IF(#REF!="","",#REF!)</f>
        <v>#REF!</v>
      </c>
      <c r="F9" t="e">
        <f>IF(#REF!="","",#REF!)</f>
        <v>#REF!</v>
      </c>
      <c r="G9" t="e">
        <f>IF(#REF!="","",#REF!)</f>
        <v>#REF!</v>
      </c>
      <c r="H9" t="e">
        <f>IF(#REF!="","",#REF!)</f>
        <v>#REF!</v>
      </c>
      <c r="I9" t="e">
        <f>IF(#REF!="","",#REF!)</f>
        <v>#REF!</v>
      </c>
      <c r="J9" t="e">
        <f>IF(#REF!="","",#REF!)</f>
        <v>#REF!</v>
      </c>
      <c r="K9" t="e">
        <f>IF(#REF!="","",#REF!)</f>
        <v>#REF!</v>
      </c>
      <c r="L9" t="e">
        <f>IF(#REF!="","",#REF!)</f>
        <v>#REF!</v>
      </c>
      <c r="M9" t="e">
        <f>IF(#REF!="","",#REF!)</f>
        <v>#REF!</v>
      </c>
      <c r="N9" t="e">
        <f>IF(#REF!="","",#REF!)</f>
        <v>#REF!</v>
      </c>
      <c r="O9" t="e">
        <f>IF(#REF!="","",#REF!)</f>
        <v>#REF!</v>
      </c>
      <c r="P9" t="e">
        <f>IF(#REF!="","",#REF!)</f>
        <v>#REF!</v>
      </c>
      <c r="Q9" t="e">
        <f>IF(#REF!="","",#REF!)</f>
        <v>#REF!</v>
      </c>
    </row>
    <row r="10" spans="1:90" ht="18.75" customHeight="1" x14ac:dyDescent="0.4">
      <c r="A10" t="e">
        <f>IF(#REF!="","",#REF!)</f>
        <v>#REF!</v>
      </c>
      <c r="B10" t="e">
        <f>IF(#REF!="","",#REF!)</f>
        <v>#REF!</v>
      </c>
      <c r="C10" t="e">
        <f>IF(#REF!="","",#REF!)</f>
        <v>#REF!</v>
      </c>
      <c r="D10" t="e">
        <f>IF(#REF!="","",#REF!)</f>
        <v>#REF!</v>
      </c>
      <c r="E10" t="e">
        <f>IF(#REF!="","",#REF!)</f>
        <v>#REF!</v>
      </c>
      <c r="F10" t="e">
        <f>IF(#REF!="","",#REF!)</f>
        <v>#REF!</v>
      </c>
      <c r="G10" t="e">
        <f>IF(#REF!="","",#REF!)</f>
        <v>#REF!</v>
      </c>
      <c r="H10" t="e">
        <f>IF(#REF!="","",#REF!)</f>
        <v>#REF!</v>
      </c>
      <c r="I10" t="e">
        <f>IF(#REF!="","",#REF!)</f>
        <v>#REF!</v>
      </c>
      <c r="J10" t="e">
        <f>IF(#REF!="","",#REF!)</f>
        <v>#REF!</v>
      </c>
      <c r="K10" t="e">
        <f>IF(#REF!="","",#REF!)</f>
        <v>#REF!</v>
      </c>
      <c r="L10" t="e">
        <f>IF(#REF!="","",#REF!)</f>
        <v>#REF!</v>
      </c>
      <c r="M10" t="e">
        <f>IF(#REF!="","",#REF!)</f>
        <v>#REF!</v>
      </c>
      <c r="N10" t="e">
        <f>IF(#REF!="","",#REF!)</f>
        <v>#REF!</v>
      </c>
      <c r="O10" t="e">
        <f>IF(#REF!="","",#REF!)</f>
        <v>#REF!</v>
      </c>
      <c r="P10" t="e">
        <f>IF(#REF!="","",#REF!)</f>
        <v>#REF!</v>
      </c>
      <c r="Q10" t="e">
        <f>IF(#REF!="","",#REF!)</f>
        <v>#REF!</v>
      </c>
    </row>
    <row r="11" spans="1:90" ht="18.75" customHeight="1" x14ac:dyDescent="0.4">
      <c r="A11" t="e">
        <f>IF(#REF!="","",#REF!)</f>
        <v>#REF!</v>
      </c>
      <c r="B11" t="e">
        <f>IF(#REF!="","",#REF!)</f>
        <v>#REF!</v>
      </c>
      <c r="C11" t="e">
        <f>IF(#REF!="","",#REF!)</f>
        <v>#REF!</v>
      </c>
      <c r="D11" t="e">
        <f>IF(#REF!="","",#REF!)</f>
        <v>#REF!</v>
      </c>
      <c r="E11" t="e">
        <f>IF(#REF!="","",#REF!)</f>
        <v>#REF!</v>
      </c>
      <c r="F11" t="e">
        <f>IF(#REF!="","",#REF!)</f>
        <v>#REF!</v>
      </c>
      <c r="G11" t="e">
        <f>IF(#REF!="","",#REF!)</f>
        <v>#REF!</v>
      </c>
      <c r="H11" t="e">
        <f>IF(#REF!="","",#REF!)</f>
        <v>#REF!</v>
      </c>
      <c r="I11" t="e">
        <f>IF(#REF!="","",#REF!)</f>
        <v>#REF!</v>
      </c>
      <c r="J11" t="e">
        <f>IF(#REF!="","",#REF!)</f>
        <v>#REF!</v>
      </c>
      <c r="K11" t="e">
        <f>IF(#REF!="","",#REF!)</f>
        <v>#REF!</v>
      </c>
      <c r="L11" t="e">
        <f>IF(#REF!="","",#REF!)</f>
        <v>#REF!</v>
      </c>
      <c r="M11" t="e">
        <f>IF(#REF!="","",#REF!)</f>
        <v>#REF!</v>
      </c>
      <c r="N11" t="e">
        <f>IF(#REF!="","",#REF!)</f>
        <v>#REF!</v>
      </c>
      <c r="O11" t="e">
        <f>IF(#REF!="","",#REF!)</f>
        <v>#REF!</v>
      </c>
      <c r="P11" t="e">
        <f>IF(#REF!="","",#REF!)</f>
        <v>#REF!</v>
      </c>
      <c r="Q11" t="e">
        <f>IF(#REF!="","",#REF!)</f>
        <v>#REF!</v>
      </c>
    </row>
    <row r="12" spans="1:90" ht="18.75" customHeight="1" x14ac:dyDescent="0.4">
      <c r="A12" t="e">
        <f>IF(#REF!="","",#REF!)</f>
        <v>#REF!</v>
      </c>
      <c r="B12" t="e">
        <f>IF(#REF!="","",#REF!)</f>
        <v>#REF!</v>
      </c>
      <c r="C12" t="e">
        <f>IF(#REF!="","",#REF!)</f>
        <v>#REF!</v>
      </c>
      <c r="D12" t="e">
        <f>IF(#REF!="","",#REF!)</f>
        <v>#REF!</v>
      </c>
      <c r="E12" t="e">
        <f>IF(#REF!="","",#REF!)</f>
        <v>#REF!</v>
      </c>
      <c r="F12" t="e">
        <f>IF(#REF!="","",#REF!)</f>
        <v>#REF!</v>
      </c>
      <c r="G12" t="e">
        <f>IF(#REF!="","",#REF!)</f>
        <v>#REF!</v>
      </c>
      <c r="H12" t="e">
        <f>IF(#REF!="","",#REF!)</f>
        <v>#REF!</v>
      </c>
      <c r="I12" t="e">
        <f>IF(#REF!="","",#REF!)</f>
        <v>#REF!</v>
      </c>
      <c r="J12" t="e">
        <f>IF(#REF!="","",#REF!)</f>
        <v>#REF!</v>
      </c>
      <c r="K12" t="e">
        <f>IF(#REF!="","",#REF!)</f>
        <v>#REF!</v>
      </c>
      <c r="L12" t="e">
        <f>IF(#REF!="","",#REF!)</f>
        <v>#REF!</v>
      </c>
      <c r="M12" t="e">
        <f>IF(#REF!="","",#REF!)</f>
        <v>#REF!</v>
      </c>
      <c r="N12" t="e">
        <f>IF(#REF!="","",#REF!)</f>
        <v>#REF!</v>
      </c>
      <c r="O12" t="e">
        <f>IF(#REF!="","",#REF!)</f>
        <v>#REF!</v>
      </c>
      <c r="P12" t="e">
        <f>IF(#REF!="","",#REF!)</f>
        <v>#REF!</v>
      </c>
      <c r="Q12" t="e">
        <f>IF(#REF!="","",#REF!)</f>
        <v>#REF!</v>
      </c>
    </row>
    <row r="13" spans="1:90" ht="18.75" customHeight="1" x14ac:dyDescent="0.4">
      <c r="A13" t="e">
        <f>IF(#REF!="","",#REF!)</f>
        <v>#REF!</v>
      </c>
      <c r="B13" t="e">
        <f>IF(#REF!="","",#REF!)</f>
        <v>#REF!</v>
      </c>
      <c r="C13" t="e">
        <f>IF(#REF!="","",#REF!)</f>
        <v>#REF!</v>
      </c>
      <c r="D13" t="e">
        <f>IF(#REF!="","",#REF!)</f>
        <v>#REF!</v>
      </c>
      <c r="E13" t="e">
        <f>IF(#REF!="","",#REF!)</f>
        <v>#REF!</v>
      </c>
      <c r="F13" t="e">
        <f>IF(#REF!="","",#REF!)</f>
        <v>#REF!</v>
      </c>
      <c r="G13" t="e">
        <f>IF(#REF!="","",#REF!)</f>
        <v>#REF!</v>
      </c>
      <c r="H13" t="e">
        <f>IF(#REF!="","",#REF!)</f>
        <v>#REF!</v>
      </c>
      <c r="I13" t="e">
        <f>IF(#REF!="","",#REF!)</f>
        <v>#REF!</v>
      </c>
      <c r="J13" t="e">
        <f>IF(#REF!="","",#REF!)</f>
        <v>#REF!</v>
      </c>
      <c r="K13" t="e">
        <f>IF(#REF!="","",#REF!)</f>
        <v>#REF!</v>
      </c>
      <c r="L13" t="e">
        <f>IF(#REF!="","",#REF!)</f>
        <v>#REF!</v>
      </c>
      <c r="M13" t="e">
        <f>IF(#REF!="","",#REF!)</f>
        <v>#REF!</v>
      </c>
      <c r="N13" t="e">
        <f>IF(#REF!="","",#REF!)</f>
        <v>#REF!</v>
      </c>
      <c r="O13" t="e">
        <f>IF(#REF!="","",#REF!)</f>
        <v>#REF!</v>
      </c>
      <c r="P13" t="e">
        <f>IF(#REF!="","",#REF!)</f>
        <v>#REF!</v>
      </c>
      <c r="Q13" t="e">
        <f>IF(#REF!="","",#REF!)</f>
        <v>#REF!</v>
      </c>
    </row>
    <row r="14" spans="1:90" ht="18.75" customHeight="1" x14ac:dyDescent="0.4">
      <c r="A14" t="e">
        <f>IF(#REF!="","",#REF!)</f>
        <v>#REF!</v>
      </c>
      <c r="B14" t="e">
        <f>IF(#REF!="","",#REF!)</f>
        <v>#REF!</v>
      </c>
      <c r="C14" t="e">
        <f>IF(#REF!="","",#REF!)</f>
        <v>#REF!</v>
      </c>
      <c r="D14" t="e">
        <f>IF(#REF!="","",#REF!)</f>
        <v>#REF!</v>
      </c>
      <c r="E14" t="e">
        <f>IF(#REF!="","",#REF!)</f>
        <v>#REF!</v>
      </c>
      <c r="F14" t="e">
        <f>IF(#REF!="","",#REF!)</f>
        <v>#REF!</v>
      </c>
      <c r="G14" t="e">
        <f>IF(#REF!="","",#REF!)</f>
        <v>#REF!</v>
      </c>
      <c r="H14" t="e">
        <f>IF(#REF!="","",#REF!)</f>
        <v>#REF!</v>
      </c>
      <c r="I14" t="e">
        <f>IF(#REF!="","",#REF!)</f>
        <v>#REF!</v>
      </c>
      <c r="J14" t="e">
        <f>IF(#REF!="","",#REF!)</f>
        <v>#REF!</v>
      </c>
      <c r="K14" t="e">
        <f>IF(#REF!="","",#REF!)</f>
        <v>#REF!</v>
      </c>
      <c r="L14" t="e">
        <f>IF(#REF!="","",#REF!)</f>
        <v>#REF!</v>
      </c>
      <c r="M14" t="e">
        <f>IF(#REF!="","",#REF!)</f>
        <v>#REF!</v>
      </c>
      <c r="N14" t="e">
        <f>IF(#REF!="","",#REF!)</f>
        <v>#REF!</v>
      </c>
      <c r="O14" t="e">
        <f>IF(#REF!="","",#REF!)</f>
        <v>#REF!</v>
      </c>
      <c r="P14" t="e">
        <f>IF(#REF!="","",#REF!)</f>
        <v>#REF!</v>
      </c>
      <c r="Q14" t="e">
        <f>IF(#REF!="","",#REF!)</f>
        <v>#REF!</v>
      </c>
    </row>
    <row r="15" spans="1:90" ht="18.75" customHeight="1" x14ac:dyDescent="0.4">
      <c r="A15" t="e">
        <f>IF(#REF!="","",#REF!)</f>
        <v>#REF!</v>
      </c>
      <c r="B15" t="e">
        <f>IF(#REF!="","",#REF!)</f>
        <v>#REF!</v>
      </c>
      <c r="C15" t="e">
        <f>IF(#REF!="","",#REF!)</f>
        <v>#REF!</v>
      </c>
      <c r="D15" t="e">
        <f>IF(#REF!="","",#REF!)</f>
        <v>#REF!</v>
      </c>
      <c r="E15" t="e">
        <f>IF(#REF!="","",#REF!)</f>
        <v>#REF!</v>
      </c>
      <c r="F15" t="e">
        <f>IF(#REF!="","",#REF!)</f>
        <v>#REF!</v>
      </c>
      <c r="G15" t="e">
        <f>IF(#REF!="","",#REF!)</f>
        <v>#REF!</v>
      </c>
      <c r="H15" t="e">
        <f>IF(#REF!="","",#REF!)</f>
        <v>#REF!</v>
      </c>
      <c r="I15" t="e">
        <f>IF(#REF!="","",#REF!)</f>
        <v>#REF!</v>
      </c>
      <c r="J15" t="e">
        <f>IF(#REF!="","",#REF!)</f>
        <v>#REF!</v>
      </c>
      <c r="K15" t="e">
        <f>IF(#REF!="","",#REF!)</f>
        <v>#REF!</v>
      </c>
      <c r="L15" t="e">
        <f>IF(#REF!="","",#REF!)</f>
        <v>#REF!</v>
      </c>
      <c r="M15" t="e">
        <f>IF(#REF!="","",#REF!)</f>
        <v>#REF!</v>
      </c>
      <c r="N15" t="e">
        <f>IF(#REF!="","",#REF!)</f>
        <v>#REF!</v>
      </c>
      <c r="O15" t="e">
        <f>IF(#REF!="","",#REF!)</f>
        <v>#REF!</v>
      </c>
      <c r="P15" t="e">
        <f>IF(#REF!="","",#REF!)</f>
        <v>#REF!</v>
      </c>
      <c r="Q15" t="e">
        <f>IF(#REF!="","",#REF!)</f>
        <v>#REF!</v>
      </c>
    </row>
    <row r="16" spans="1:90" ht="18.75" customHeight="1" x14ac:dyDescent="0.4">
      <c r="A16" t="e">
        <f>IF(#REF!="","",#REF!)</f>
        <v>#REF!</v>
      </c>
      <c r="B16" t="e">
        <f>IF(#REF!="","",#REF!)</f>
        <v>#REF!</v>
      </c>
      <c r="C16" t="e">
        <f>IF(#REF!="","",#REF!)</f>
        <v>#REF!</v>
      </c>
      <c r="D16" t="e">
        <f>IF(#REF!="","",#REF!)</f>
        <v>#REF!</v>
      </c>
      <c r="E16" t="e">
        <f>IF(#REF!="","",#REF!)</f>
        <v>#REF!</v>
      </c>
      <c r="F16" t="e">
        <f>IF(#REF!="","",#REF!)</f>
        <v>#REF!</v>
      </c>
      <c r="G16" t="e">
        <f>IF(#REF!="","",#REF!)</f>
        <v>#REF!</v>
      </c>
      <c r="H16" t="e">
        <f>IF(#REF!="","",#REF!)</f>
        <v>#REF!</v>
      </c>
      <c r="I16" t="e">
        <f>IF(#REF!="","",#REF!)</f>
        <v>#REF!</v>
      </c>
      <c r="J16" t="e">
        <f>IF(#REF!="","",#REF!)</f>
        <v>#REF!</v>
      </c>
      <c r="K16" t="e">
        <f>IF(#REF!="","",#REF!)</f>
        <v>#REF!</v>
      </c>
      <c r="L16" t="e">
        <f>IF(#REF!="","",#REF!)</f>
        <v>#REF!</v>
      </c>
      <c r="M16" t="e">
        <f>IF(#REF!="","",#REF!)</f>
        <v>#REF!</v>
      </c>
      <c r="N16" t="e">
        <f>IF(#REF!="","",#REF!)</f>
        <v>#REF!</v>
      </c>
      <c r="O16" t="e">
        <f>IF(#REF!="","",#REF!)</f>
        <v>#REF!</v>
      </c>
      <c r="P16" t="e">
        <f>IF(#REF!="","",#REF!)</f>
        <v>#REF!</v>
      </c>
      <c r="Q16" t="e">
        <f>IF(#REF!="","",#REF!)</f>
        <v>#REF!</v>
      </c>
    </row>
    <row r="17" spans="1:17" ht="18.75" customHeight="1" x14ac:dyDescent="0.4">
      <c r="A17" t="e">
        <f>IF(#REF!="","",#REF!)</f>
        <v>#REF!</v>
      </c>
      <c r="B17" t="e">
        <f>IF(#REF!="","",#REF!)</f>
        <v>#REF!</v>
      </c>
      <c r="C17" t="e">
        <f>IF(#REF!="","",#REF!)</f>
        <v>#REF!</v>
      </c>
      <c r="D17" t="e">
        <f>IF(#REF!="","",#REF!)</f>
        <v>#REF!</v>
      </c>
      <c r="E17" t="e">
        <f>IF(#REF!="","",#REF!)</f>
        <v>#REF!</v>
      </c>
      <c r="F17" t="e">
        <f>IF(#REF!="","",#REF!)</f>
        <v>#REF!</v>
      </c>
      <c r="G17" t="e">
        <f>IF(#REF!="","",#REF!)</f>
        <v>#REF!</v>
      </c>
      <c r="H17" t="e">
        <f>IF(#REF!="","",#REF!)</f>
        <v>#REF!</v>
      </c>
      <c r="I17" t="e">
        <f>IF(#REF!="","",#REF!)</f>
        <v>#REF!</v>
      </c>
      <c r="J17" t="e">
        <f>IF(#REF!="","",#REF!)</f>
        <v>#REF!</v>
      </c>
      <c r="K17" t="e">
        <f>IF(#REF!="","",#REF!)</f>
        <v>#REF!</v>
      </c>
      <c r="L17" t="e">
        <f>IF(#REF!="","",#REF!)</f>
        <v>#REF!</v>
      </c>
      <c r="M17" t="e">
        <f>IF(#REF!="","",#REF!)</f>
        <v>#REF!</v>
      </c>
      <c r="N17" t="e">
        <f>IF(#REF!="","",#REF!)</f>
        <v>#REF!</v>
      </c>
      <c r="O17" t="e">
        <f>IF(#REF!="","",#REF!)</f>
        <v>#REF!</v>
      </c>
      <c r="P17" t="e">
        <f>IF(#REF!="","",#REF!)</f>
        <v>#REF!</v>
      </c>
      <c r="Q17" t="e">
        <f>IF(#REF!="","",#REF!)</f>
        <v>#REF!</v>
      </c>
    </row>
    <row r="18" spans="1:17" ht="18.75" customHeight="1" x14ac:dyDescent="0.4">
      <c r="A18" t="e">
        <f>IF(#REF!="","",#REF!)</f>
        <v>#REF!</v>
      </c>
      <c r="B18" t="e">
        <f>IF(#REF!="","",#REF!)</f>
        <v>#REF!</v>
      </c>
      <c r="C18" t="e">
        <f>IF(#REF!="","",#REF!)</f>
        <v>#REF!</v>
      </c>
      <c r="D18" t="e">
        <f>IF(#REF!="","",#REF!)</f>
        <v>#REF!</v>
      </c>
      <c r="E18" t="e">
        <f>IF(#REF!="","",#REF!)</f>
        <v>#REF!</v>
      </c>
      <c r="F18" t="e">
        <f>IF(#REF!="","",#REF!)</f>
        <v>#REF!</v>
      </c>
      <c r="G18" t="e">
        <f>IF(#REF!="","",#REF!)</f>
        <v>#REF!</v>
      </c>
      <c r="H18" t="e">
        <f>IF(#REF!="","",#REF!)</f>
        <v>#REF!</v>
      </c>
      <c r="I18" t="e">
        <f>IF(#REF!="","",#REF!)</f>
        <v>#REF!</v>
      </c>
      <c r="J18" t="e">
        <f>IF(#REF!="","",#REF!)</f>
        <v>#REF!</v>
      </c>
      <c r="K18" t="e">
        <f>IF(#REF!="","",#REF!)</f>
        <v>#REF!</v>
      </c>
      <c r="L18" t="e">
        <f>IF(#REF!="","",#REF!)</f>
        <v>#REF!</v>
      </c>
      <c r="M18" t="e">
        <f>IF(#REF!="","",#REF!)</f>
        <v>#REF!</v>
      </c>
      <c r="N18" t="e">
        <f>IF(#REF!="","",#REF!)</f>
        <v>#REF!</v>
      </c>
      <c r="O18" t="e">
        <f>IF(#REF!="","",#REF!)</f>
        <v>#REF!</v>
      </c>
      <c r="P18" t="e">
        <f>IF(#REF!="","",#REF!)</f>
        <v>#REF!</v>
      </c>
      <c r="Q18" t="e">
        <f>IF(#REF!="","",#REF!)</f>
        <v>#REF!</v>
      </c>
    </row>
    <row r="19" spans="1:17" ht="18.75" customHeight="1" x14ac:dyDescent="0.4">
      <c r="A19" t="e">
        <f>IF(#REF!="","",#REF!)</f>
        <v>#REF!</v>
      </c>
      <c r="B19" t="e">
        <f>IF(#REF!="","",#REF!)</f>
        <v>#REF!</v>
      </c>
      <c r="C19" t="e">
        <f>IF(#REF!="","",#REF!)</f>
        <v>#REF!</v>
      </c>
      <c r="D19" t="e">
        <f>IF(#REF!="","",#REF!)</f>
        <v>#REF!</v>
      </c>
      <c r="E19" t="e">
        <f>IF(#REF!="","",#REF!)</f>
        <v>#REF!</v>
      </c>
      <c r="F19" t="e">
        <f>IF(#REF!="","",#REF!)</f>
        <v>#REF!</v>
      </c>
      <c r="G19" t="e">
        <f>IF(#REF!="","",#REF!)</f>
        <v>#REF!</v>
      </c>
      <c r="H19" t="e">
        <f>IF(#REF!="","",#REF!)</f>
        <v>#REF!</v>
      </c>
      <c r="I19" t="e">
        <f>IF(#REF!="","",#REF!)</f>
        <v>#REF!</v>
      </c>
      <c r="J19" t="e">
        <f>IF(#REF!="","",#REF!)</f>
        <v>#REF!</v>
      </c>
      <c r="K19" t="e">
        <f>IF(#REF!="","",#REF!)</f>
        <v>#REF!</v>
      </c>
      <c r="L19" t="e">
        <f>IF(#REF!="","",#REF!)</f>
        <v>#REF!</v>
      </c>
      <c r="M19" t="e">
        <f>IF(#REF!="","",#REF!)</f>
        <v>#REF!</v>
      </c>
      <c r="N19" t="e">
        <f>IF(#REF!="","",#REF!)</f>
        <v>#REF!</v>
      </c>
      <c r="O19" t="e">
        <f>IF(#REF!="","",#REF!)</f>
        <v>#REF!</v>
      </c>
      <c r="P19" t="e">
        <f>IF(#REF!="","",#REF!)</f>
        <v>#REF!</v>
      </c>
      <c r="Q19" t="e">
        <f>IF(#REF!="","",#REF!)</f>
        <v>#REF!</v>
      </c>
    </row>
    <row r="20" spans="1:17" ht="18.75" customHeight="1" x14ac:dyDescent="0.4">
      <c r="A20" t="e">
        <f>IF(#REF!="","",#REF!)</f>
        <v>#REF!</v>
      </c>
      <c r="B20" t="e">
        <f>IF(#REF!="","",#REF!)</f>
        <v>#REF!</v>
      </c>
      <c r="C20" t="e">
        <f>IF(#REF!="","",#REF!)</f>
        <v>#REF!</v>
      </c>
      <c r="D20" t="e">
        <f>IF(#REF!="","",#REF!)</f>
        <v>#REF!</v>
      </c>
      <c r="E20" t="e">
        <f>IF(#REF!="","",#REF!)</f>
        <v>#REF!</v>
      </c>
      <c r="F20" t="e">
        <f>IF(#REF!="","",#REF!)</f>
        <v>#REF!</v>
      </c>
      <c r="G20" t="e">
        <f>IF(#REF!="","",#REF!)</f>
        <v>#REF!</v>
      </c>
      <c r="H20" t="e">
        <f>IF(#REF!="","",#REF!)</f>
        <v>#REF!</v>
      </c>
      <c r="I20" t="e">
        <f>IF(#REF!="","",#REF!)</f>
        <v>#REF!</v>
      </c>
      <c r="J20" t="e">
        <f>IF(#REF!="","",#REF!)</f>
        <v>#REF!</v>
      </c>
      <c r="K20" t="e">
        <f>IF(#REF!="","",#REF!)</f>
        <v>#REF!</v>
      </c>
      <c r="L20" t="e">
        <f>IF(#REF!="","",#REF!)</f>
        <v>#REF!</v>
      </c>
      <c r="M20" t="e">
        <f>IF(#REF!="","",#REF!)</f>
        <v>#REF!</v>
      </c>
      <c r="N20" t="e">
        <f>IF(#REF!="","",#REF!)</f>
        <v>#REF!</v>
      </c>
      <c r="O20" t="e">
        <f>IF(#REF!="","",#REF!)</f>
        <v>#REF!</v>
      </c>
      <c r="P20" t="e">
        <f>IF(#REF!="","",#REF!)</f>
        <v>#REF!</v>
      </c>
      <c r="Q20" t="e">
        <f>IF(#REF!="","",#REF!)</f>
        <v>#REF!</v>
      </c>
    </row>
    <row r="21" spans="1:17" ht="18.75" customHeight="1" x14ac:dyDescent="0.4">
      <c r="A21" t="e">
        <f>IF(#REF!="","",#REF!)</f>
        <v>#REF!</v>
      </c>
      <c r="B21" t="e">
        <f>IF(#REF!="","",#REF!)</f>
        <v>#REF!</v>
      </c>
      <c r="C21" t="e">
        <f>IF(#REF!="","",#REF!)</f>
        <v>#REF!</v>
      </c>
      <c r="D21" t="e">
        <f>IF(#REF!="","",#REF!)</f>
        <v>#REF!</v>
      </c>
      <c r="E21" t="e">
        <f>IF(#REF!="","",#REF!)</f>
        <v>#REF!</v>
      </c>
      <c r="F21" t="e">
        <f>IF(#REF!="","",#REF!)</f>
        <v>#REF!</v>
      </c>
      <c r="G21" t="e">
        <f>IF(#REF!="","",#REF!)</f>
        <v>#REF!</v>
      </c>
      <c r="H21" t="e">
        <f>IF(#REF!="","",#REF!)</f>
        <v>#REF!</v>
      </c>
      <c r="I21" t="e">
        <f>IF(#REF!="","",#REF!)</f>
        <v>#REF!</v>
      </c>
      <c r="J21" t="e">
        <f>IF(#REF!="","",#REF!)</f>
        <v>#REF!</v>
      </c>
      <c r="K21" t="e">
        <f>IF(#REF!="","",#REF!)</f>
        <v>#REF!</v>
      </c>
      <c r="L21" t="e">
        <f>IF(#REF!="","",#REF!)</f>
        <v>#REF!</v>
      </c>
      <c r="M21" t="e">
        <f>IF(#REF!="","",#REF!)</f>
        <v>#REF!</v>
      </c>
      <c r="N21" t="e">
        <f>IF(#REF!="","",#REF!)</f>
        <v>#REF!</v>
      </c>
      <c r="O21" t="e">
        <f>IF(#REF!="","",#REF!)</f>
        <v>#REF!</v>
      </c>
      <c r="P21" t="e">
        <f>IF(#REF!="","",#REF!)</f>
        <v>#REF!</v>
      </c>
      <c r="Q21" t="e">
        <f>IF(#REF!="","",#REF!)</f>
        <v>#REF!</v>
      </c>
    </row>
    <row r="22" spans="1:17" ht="18.75" customHeight="1" x14ac:dyDescent="0.4">
      <c r="A22" t="e">
        <f>IF(#REF!="","",#REF!)</f>
        <v>#REF!</v>
      </c>
      <c r="B22" t="e">
        <f>IF(#REF!="","",#REF!)</f>
        <v>#REF!</v>
      </c>
      <c r="C22" t="e">
        <f>IF(#REF!="","",#REF!)</f>
        <v>#REF!</v>
      </c>
      <c r="D22" t="e">
        <f>IF(#REF!="","",#REF!)</f>
        <v>#REF!</v>
      </c>
      <c r="E22" t="e">
        <f>IF(#REF!="","",#REF!)</f>
        <v>#REF!</v>
      </c>
      <c r="F22" t="e">
        <f>IF(#REF!="","",#REF!)</f>
        <v>#REF!</v>
      </c>
      <c r="G22" t="e">
        <f>IF(#REF!="","",#REF!)</f>
        <v>#REF!</v>
      </c>
      <c r="H22" t="e">
        <f>IF(#REF!="","",#REF!)</f>
        <v>#REF!</v>
      </c>
      <c r="I22" t="e">
        <f>IF(#REF!="","",#REF!)</f>
        <v>#REF!</v>
      </c>
      <c r="J22" t="e">
        <f>IF(#REF!="","",#REF!)</f>
        <v>#REF!</v>
      </c>
      <c r="K22" t="e">
        <f>IF(#REF!="","",#REF!)</f>
        <v>#REF!</v>
      </c>
      <c r="L22" t="e">
        <f>IF(#REF!="","",#REF!)</f>
        <v>#REF!</v>
      </c>
      <c r="M22" t="e">
        <f>IF(#REF!="","",#REF!)</f>
        <v>#REF!</v>
      </c>
      <c r="N22" t="e">
        <f>IF(#REF!="","",#REF!)</f>
        <v>#REF!</v>
      </c>
      <c r="O22" t="e">
        <f>IF(#REF!="","",#REF!)</f>
        <v>#REF!</v>
      </c>
      <c r="P22" t="e">
        <f>IF(#REF!="","",#REF!)</f>
        <v>#REF!</v>
      </c>
      <c r="Q22" t="e">
        <f>IF(#REF!="","",#REF!)</f>
        <v>#REF!</v>
      </c>
    </row>
    <row r="23" spans="1:17" ht="18.75" customHeight="1" x14ac:dyDescent="0.4">
      <c r="A23" t="e">
        <f>IF(#REF!="","",#REF!)</f>
        <v>#REF!</v>
      </c>
      <c r="B23" t="e">
        <f>IF(#REF!="","",#REF!)</f>
        <v>#REF!</v>
      </c>
      <c r="C23" t="e">
        <f>IF(#REF!="","",#REF!)</f>
        <v>#REF!</v>
      </c>
      <c r="D23" t="e">
        <f>IF(#REF!="","",#REF!)</f>
        <v>#REF!</v>
      </c>
      <c r="E23" t="e">
        <f>IF(#REF!="","",#REF!)</f>
        <v>#REF!</v>
      </c>
      <c r="F23" t="e">
        <f>IF(#REF!="","",#REF!)</f>
        <v>#REF!</v>
      </c>
      <c r="G23" t="e">
        <f>IF(#REF!="","",#REF!)</f>
        <v>#REF!</v>
      </c>
      <c r="H23" t="e">
        <f>IF(#REF!="","",#REF!)</f>
        <v>#REF!</v>
      </c>
      <c r="I23" t="e">
        <f>IF(#REF!="","",#REF!)</f>
        <v>#REF!</v>
      </c>
      <c r="J23" t="e">
        <f>IF(#REF!="","",#REF!)</f>
        <v>#REF!</v>
      </c>
      <c r="K23" t="e">
        <f>IF(#REF!="","",#REF!)</f>
        <v>#REF!</v>
      </c>
      <c r="L23" t="e">
        <f>IF(#REF!="","",#REF!)</f>
        <v>#REF!</v>
      </c>
      <c r="M23" t="e">
        <f>IF(#REF!="","",#REF!)</f>
        <v>#REF!</v>
      </c>
      <c r="N23" t="e">
        <f>IF(#REF!="","",#REF!)</f>
        <v>#REF!</v>
      </c>
      <c r="O23" t="e">
        <f>IF(#REF!="","",#REF!)</f>
        <v>#REF!</v>
      </c>
      <c r="P23" t="e">
        <f>IF(#REF!="","",#REF!)</f>
        <v>#REF!</v>
      </c>
      <c r="Q23" t="e">
        <f>IF(#REF!="","",#REF!)</f>
        <v>#REF!</v>
      </c>
    </row>
    <row r="24" spans="1:17" ht="18.75" customHeight="1" x14ac:dyDescent="0.4">
      <c r="A24" t="e">
        <f>IF(#REF!="","",#REF!)</f>
        <v>#REF!</v>
      </c>
      <c r="B24" t="e">
        <f>IF(#REF!="","",#REF!)</f>
        <v>#REF!</v>
      </c>
      <c r="C24" t="e">
        <f>IF(#REF!="","",#REF!)</f>
        <v>#REF!</v>
      </c>
      <c r="D24" t="e">
        <f>IF(#REF!="","",#REF!)</f>
        <v>#REF!</v>
      </c>
      <c r="E24" t="e">
        <f>IF(#REF!="","",#REF!)</f>
        <v>#REF!</v>
      </c>
      <c r="F24" t="e">
        <f>IF(#REF!="","",#REF!)</f>
        <v>#REF!</v>
      </c>
      <c r="G24" t="e">
        <f>IF(#REF!="","",#REF!)</f>
        <v>#REF!</v>
      </c>
      <c r="H24" t="e">
        <f>IF(#REF!="","",#REF!)</f>
        <v>#REF!</v>
      </c>
      <c r="I24" t="e">
        <f>IF(#REF!="","",#REF!)</f>
        <v>#REF!</v>
      </c>
      <c r="J24" t="e">
        <f>IF(#REF!="","",#REF!)</f>
        <v>#REF!</v>
      </c>
      <c r="K24" t="e">
        <f>IF(#REF!="","",#REF!)</f>
        <v>#REF!</v>
      </c>
      <c r="L24" t="e">
        <f>IF(#REF!="","",#REF!)</f>
        <v>#REF!</v>
      </c>
      <c r="M24" t="e">
        <f>IF(#REF!="","",#REF!)</f>
        <v>#REF!</v>
      </c>
      <c r="N24" t="e">
        <f>IF(#REF!="","",#REF!)</f>
        <v>#REF!</v>
      </c>
      <c r="O24" t="e">
        <f>IF(#REF!="","",#REF!)</f>
        <v>#REF!</v>
      </c>
      <c r="P24" t="e">
        <f>IF(#REF!="","",#REF!)</f>
        <v>#REF!</v>
      </c>
      <c r="Q24" t="e">
        <f>IF(#REF!="","",#REF!)</f>
        <v>#REF!</v>
      </c>
    </row>
    <row r="25" spans="1:17" ht="18.75" customHeight="1" x14ac:dyDescent="0.4">
      <c r="A25" t="e">
        <f>IF(#REF!="","",#REF!)</f>
        <v>#REF!</v>
      </c>
      <c r="B25" t="e">
        <f>IF(#REF!="","",#REF!)</f>
        <v>#REF!</v>
      </c>
      <c r="C25" t="e">
        <f>IF(#REF!="","",#REF!)</f>
        <v>#REF!</v>
      </c>
      <c r="D25" t="e">
        <f>IF(#REF!="","",#REF!)</f>
        <v>#REF!</v>
      </c>
      <c r="E25" t="e">
        <f>IF(#REF!="","",#REF!)</f>
        <v>#REF!</v>
      </c>
      <c r="F25" t="e">
        <f>IF(#REF!="","",#REF!)</f>
        <v>#REF!</v>
      </c>
      <c r="G25" t="e">
        <f>IF(#REF!="","",#REF!)</f>
        <v>#REF!</v>
      </c>
      <c r="H25" t="e">
        <f>IF(#REF!="","",#REF!)</f>
        <v>#REF!</v>
      </c>
      <c r="I25" t="e">
        <f>IF(#REF!="","",#REF!)</f>
        <v>#REF!</v>
      </c>
      <c r="J25" t="e">
        <f>IF(#REF!="","",#REF!)</f>
        <v>#REF!</v>
      </c>
      <c r="K25" t="e">
        <f>IF(#REF!="","",#REF!)</f>
        <v>#REF!</v>
      </c>
      <c r="L25" t="e">
        <f>IF(#REF!="","",#REF!)</f>
        <v>#REF!</v>
      </c>
      <c r="M25" t="e">
        <f>IF(#REF!="","",#REF!)</f>
        <v>#REF!</v>
      </c>
      <c r="N25" t="e">
        <f>IF(#REF!="","",#REF!)</f>
        <v>#REF!</v>
      </c>
      <c r="O25" t="e">
        <f>IF(#REF!="","",#REF!)</f>
        <v>#REF!</v>
      </c>
      <c r="P25" t="e">
        <f>IF(#REF!="","",#REF!)</f>
        <v>#REF!</v>
      </c>
      <c r="Q25" t="e">
        <f>IF(#REF!="","",#REF!)</f>
        <v>#REF!</v>
      </c>
    </row>
    <row r="26" spans="1:17" ht="18.75" customHeight="1" x14ac:dyDescent="0.4">
      <c r="A26" t="e">
        <f>IF(#REF!="","",#REF!)</f>
        <v>#REF!</v>
      </c>
      <c r="B26" t="e">
        <f>IF(#REF!="","",#REF!)</f>
        <v>#REF!</v>
      </c>
      <c r="C26" t="e">
        <f>IF(#REF!="","",#REF!)</f>
        <v>#REF!</v>
      </c>
      <c r="D26" t="e">
        <f>IF(#REF!="","",#REF!)</f>
        <v>#REF!</v>
      </c>
      <c r="E26" t="e">
        <f>IF(#REF!="","",#REF!)</f>
        <v>#REF!</v>
      </c>
      <c r="F26" t="e">
        <f>IF(#REF!="","",#REF!)</f>
        <v>#REF!</v>
      </c>
      <c r="G26" t="e">
        <f>IF(#REF!="","",#REF!)</f>
        <v>#REF!</v>
      </c>
      <c r="H26" t="e">
        <f>IF(#REF!="","",#REF!)</f>
        <v>#REF!</v>
      </c>
      <c r="I26" t="e">
        <f>IF(#REF!="","",#REF!)</f>
        <v>#REF!</v>
      </c>
      <c r="J26" t="e">
        <f>IF(#REF!="","",#REF!)</f>
        <v>#REF!</v>
      </c>
      <c r="K26" t="e">
        <f>IF(#REF!="","",#REF!)</f>
        <v>#REF!</v>
      </c>
      <c r="L26" t="e">
        <f>IF(#REF!="","",#REF!)</f>
        <v>#REF!</v>
      </c>
      <c r="M26" t="e">
        <f>IF(#REF!="","",#REF!)</f>
        <v>#REF!</v>
      </c>
      <c r="N26" t="e">
        <f>IF(#REF!="","",#REF!)</f>
        <v>#REF!</v>
      </c>
      <c r="O26" t="e">
        <f>IF(#REF!="","",#REF!)</f>
        <v>#REF!</v>
      </c>
      <c r="P26" t="e">
        <f>IF(#REF!="","",#REF!)</f>
        <v>#REF!</v>
      </c>
      <c r="Q26" t="e">
        <f>IF(#REF!="","",#REF!)</f>
        <v>#REF!</v>
      </c>
    </row>
    <row r="27" spans="1:17" ht="18.75" customHeight="1" x14ac:dyDescent="0.4">
      <c r="A27" t="e">
        <f>IF(#REF!="","",#REF!)</f>
        <v>#REF!</v>
      </c>
      <c r="B27" t="e">
        <f>IF(#REF!="","",#REF!)</f>
        <v>#REF!</v>
      </c>
      <c r="C27" t="e">
        <f>IF(#REF!="","",#REF!)</f>
        <v>#REF!</v>
      </c>
      <c r="D27" t="e">
        <f>IF(#REF!="","",#REF!)</f>
        <v>#REF!</v>
      </c>
      <c r="E27" t="e">
        <f>IF(#REF!="","",#REF!)</f>
        <v>#REF!</v>
      </c>
      <c r="F27" t="e">
        <f>IF(#REF!="","",#REF!)</f>
        <v>#REF!</v>
      </c>
      <c r="G27" t="e">
        <f>IF(#REF!="","",#REF!)</f>
        <v>#REF!</v>
      </c>
      <c r="H27" t="e">
        <f>IF(#REF!="","",#REF!)</f>
        <v>#REF!</v>
      </c>
      <c r="I27" t="e">
        <f>IF(#REF!="","",#REF!)</f>
        <v>#REF!</v>
      </c>
      <c r="J27" t="e">
        <f>IF(#REF!="","",#REF!)</f>
        <v>#REF!</v>
      </c>
      <c r="K27" t="e">
        <f>IF(#REF!="","",#REF!)</f>
        <v>#REF!</v>
      </c>
      <c r="L27" t="e">
        <f>IF(#REF!="","",#REF!)</f>
        <v>#REF!</v>
      </c>
      <c r="M27" t="e">
        <f>IF(#REF!="","",#REF!)</f>
        <v>#REF!</v>
      </c>
      <c r="N27" t="e">
        <f>IF(#REF!="","",#REF!)</f>
        <v>#REF!</v>
      </c>
      <c r="O27" t="e">
        <f>IF(#REF!="","",#REF!)</f>
        <v>#REF!</v>
      </c>
      <c r="P27" t="e">
        <f>IF(#REF!="","",#REF!)</f>
        <v>#REF!</v>
      </c>
      <c r="Q27" t="e">
        <f>IF(#REF!="","",#REF!)</f>
        <v>#REF!</v>
      </c>
    </row>
    <row r="28" spans="1:17" ht="18.75" customHeight="1" x14ac:dyDescent="0.4">
      <c r="A28" t="e">
        <f>IF(#REF!="","",#REF!)</f>
        <v>#REF!</v>
      </c>
      <c r="B28" t="e">
        <f>IF(#REF!="","",#REF!)</f>
        <v>#REF!</v>
      </c>
      <c r="C28" t="e">
        <f>IF(#REF!="","",#REF!)</f>
        <v>#REF!</v>
      </c>
      <c r="D28" t="e">
        <f>IF(#REF!="","",#REF!)</f>
        <v>#REF!</v>
      </c>
      <c r="E28" t="e">
        <f>IF(#REF!="","",#REF!)</f>
        <v>#REF!</v>
      </c>
      <c r="F28" t="e">
        <f>IF(#REF!="","",#REF!)</f>
        <v>#REF!</v>
      </c>
      <c r="G28" t="e">
        <f>IF(#REF!="","",#REF!)</f>
        <v>#REF!</v>
      </c>
      <c r="H28" t="e">
        <f>IF(#REF!="","",#REF!)</f>
        <v>#REF!</v>
      </c>
      <c r="I28" t="e">
        <f>IF(#REF!="","",#REF!)</f>
        <v>#REF!</v>
      </c>
      <c r="J28" t="e">
        <f>IF(#REF!="","",#REF!)</f>
        <v>#REF!</v>
      </c>
      <c r="K28" t="e">
        <f>IF(#REF!="","",#REF!)</f>
        <v>#REF!</v>
      </c>
      <c r="L28" t="e">
        <f>IF(#REF!="","",#REF!)</f>
        <v>#REF!</v>
      </c>
      <c r="M28" t="e">
        <f>IF(#REF!="","",#REF!)</f>
        <v>#REF!</v>
      </c>
      <c r="N28" t="e">
        <f>IF(#REF!="","",#REF!)</f>
        <v>#REF!</v>
      </c>
      <c r="O28" t="e">
        <f>IF(#REF!="","",#REF!)</f>
        <v>#REF!</v>
      </c>
      <c r="P28" t="e">
        <f>IF(#REF!="","",#REF!)</f>
        <v>#REF!</v>
      </c>
      <c r="Q28" t="e">
        <f>IF(#REF!="","",#REF!)</f>
        <v>#REF!</v>
      </c>
    </row>
    <row r="29" spans="1:17" ht="18.75" customHeight="1" x14ac:dyDescent="0.4">
      <c r="A29" t="e">
        <f>IF(#REF!="","",#REF!)</f>
        <v>#REF!</v>
      </c>
      <c r="B29" t="e">
        <f>IF(#REF!="","",#REF!)</f>
        <v>#REF!</v>
      </c>
      <c r="C29" t="e">
        <f>IF(#REF!="","",#REF!)</f>
        <v>#REF!</v>
      </c>
      <c r="D29" t="e">
        <f>IF(#REF!="","",#REF!)</f>
        <v>#REF!</v>
      </c>
      <c r="E29" t="e">
        <f>IF(#REF!="","",#REF!)</f>
        <v>#REF!</v>
      </c>
      <c r="F29" t="e">
        <f>IF(#REF!="","",#REF!)</f>
        <v>#REF!</v>
      </c>
      <c r="G29" t="e">
        <f>IF(#REF!="","",#REF!)</f>
        <v>#REF!</v>
      </c>
      <c r="H29" t="e">
        <f>IF(#REF!="","",#REF!)</f>
        <v>#REF!</v>
      </c>
      <c r="I29" t="e">
        <f>IF(#REF!="","",#REF!)</f>
        <v>#REF!</v>
      </c>
      <c r="J29" t="e">
        <f>IF(#REF!="","",#REF!)</f>
        <v>#REF!</v>
      </c>
      <c r="K29" t="e">
        <f>IF(#REF!="","",#REF!)</f>
        <v>#REF!</v>
      </c>
      <c r="L29" t="e">
        <f>IF(#REF!="","",#REF!)</f>
        <v>#REF!</v>
      </c>
      <c r="M29" t="e">
        <f>IF(#REF!="","",#REF!)</f>
        <v>#REF!</v>
      </c>
      <c r="N29" t="e">
        <f>IF(#REF!="","",#REF!)</f>
        <v>#REF!</v>
      </c>
      <c r="O29" t="e">
        <f>IF(#REF!="","",#REF!)</f>
        <v>#REF!</v>
      </c>
      <c r="P29" t="e">
        <f>IF(#REF!="","",#REF!)</f>
        <v>#REF!</v>
      </c>
      <c r="Q29" t="e">
        <f>IF(#REF!="","",#REF!)</f>
        <v>#REF!</v>
      </c>
    </row>
    <row r="30" spans="1:17" ht="18.75" customHeight="1" x14ac:dyDescent="0.4">
      <c r="A30" t="e">
        <f>IF(#REF!="","",#REF!)</f>
        <v>#REF!</v>
      </c>
      <c r="B30" t="e">
        <f>IF(#REF!="","",#REF!)</f>
        <v>#REF!</v>
      </c>
      <c r="C30" t="e">
        <f>IF(#REF!="","",#REF!)</f>
        <v>#REF!</v>
      </c>
      <c r="D30" t="e">
        <f>IF(#REF!="","",#REF!)</f>
        <v>#REF!</v>
      </c>
      <c r="E30" t="e">
        <f>IF(#REF!="","",#REF!)</f>
        <v>#REF!</v>
      </c>
      <c r="F30" t="e">
        <f>IF(#REF!="","",#REF!)</f>
        <v>#REF!</v>
      </c>
      <c r="G30" t="e">
        <f>IF(#REF!="","",#REF!)</f>
        <v>#REF!</v>
      </c>
      <c r="H30" t="e">
        <f>IF(#REF!="","",#REF!)</f>
        <v>#REF!</v>
      </c>
      <c r="I30" t="e">
        <f>IF(#REF!="","",#REF!)</f>
        <v>#REF!</v>
      </c>
      <c r="J30" t="e">
        <f>IF(#REF!="","",#REF!)</f>
        <v>#REF!</v>
      </c>
      <c r="K30" t="e">
        <f>IF(#REF!="","",#REF!)</f>
        <v>#REF!</v>
      </c>
      <c r="L30" t="e">
        <f>IF(#REF!="","",#REF!)</f>
        <v>#REF!</v>
      </c>
      <c r="M30" t="e">
        <f>IF(#REF!="","",#REF!)</f>
        <v>#REF!</v>
      </c>
      <c r="N30" t="e">
        <f>IF(#REF!="","",#REF!)</f>
        <v>#REF!</v>
      </c>
      <c r="O30" t="e">
        <f>IF(#REF!="","",#REF!)</f>
        <v>#REF!</v>
      </c>
      <c r="P30" t="e">
        <f>IF(#REF!="","",#REF!)</f>
        <v>#REF!</v>
      </c>
      <c r="Q30" t="e">
        <f>IF(#REF!="","",#REF!)</f>
        <v>#REF!</v>
      </c>
    </row>
    <row r="31" spans="1:17" ht="18.75" customHeight="1" x14ac:dyDescent="0.4">
      <c r="A31" t="e">
        <f>IF(#REF!="","",#REF!)</f>
        <v>#REF!</v>
      </c>
      <c r="B31" t="e">
        <f>IF(#REF!="","",#REF!)</f>
        <v>#REF!</v>
      </c>
      <c r="C31" t="e">
        <f>IF(#REF!="","",#REF!)</f>
        <v>#REF!</v>
      </c>
      <c r="D31" t="e">
        <f>IF(#REF!="","",#REF!)</f>
        <v>#REF!</v>
      </c>
      <c r="E31" t="e">
        <f>IF(#REF!="","",#REF!)</f>
        <v>#REF!</v>
      </c>
      <c r="F31" t="e">
        <f>IF(#REF!="","",#REF!)</f>
        <v>#REF!</v>
      </c>
      <c r="G31" t="e">
        <f>IF(#REF!="","",#REF!)</f>
        <v>#REF!</v>
      </c>
      <c r="H31" t="e">
        <f>IF(#REF!="","",#REF!)</f>
        <v>#REF!</v>
      </c>
      <c r="I31" t="e">
        <f>IF(#REF!="","",#REF!)</f>
        <v>#REF!</v>
      </c>
      <c r="J31" t="e">
        <f>IF(#REF!="","",#REF!)</f>
        <v>#REF!</v>
      </c>
      <c r="K31" t="e">
        <f>IF(#REF!="","",#REF!)</f>
        <v>#REF!</v>
      </c>
      <c r="L31" t="e">
        <f>IF(#REF!="","",#REF!)</f>
        <v>#REF!</v>
      </c>
      <c r="M31" t="e">
        <f>IF(#REF!="","",#REF!)</f>
        <v>#REF!</v>
      </c>
      <c r="N31" t="e">
        <f>IF(#REF!="","",#REF!)</f>
        <v>#REF!</v>
      </c>
      <c r="O31" t="e">
        <f>IF(#REF!="","",#REF!)</f>
        <v>#REF!</v>
      </c>
      <c r="P31" t="e">
        <f>IF(#REF!="","",#REF!)</f>
        <v>#REF!</v>
      </c>
      <c r="Q31" t="e">
        <f>IF(#REF!="","",#REF!)</f>
        <v>#REF!</v>
      </c>
    </row>
    <row r="32" spans="1:17" ht="18.75" customHeight="1" x14ac:dyDescent="0.4">
      <c r="A32" t="e">
        <f>IF(#REF!="","",#REF!)</f>
        <v>#REF!</v>
      </c>
      <c r="B32" t="e">
        <f>IF(#REF!="","",#REF!)</f>
        <v>#REF!</v>
      </c>
      <c r="C32" t="e">
        <f>IF(#REF!="","",#REF!)</f>
        <v>#REF!</v>
      </c>
      <c r="D32" t="e">
        <f>IF(#REF!="","",#REF!)</f>
        <v>#REF!</v>
      </c>
      <c r="E32" t="e">
        <f>IF(#REF!="","",#REF!)</f>
        <v>#REF!</v>
      </c>
      <c r="F32" t="e">
        <f>IF(#REF!="","",#REF!)</f>
        <v>#REF!</v>
      </c>
      <c r="G32" t="e">
        <f>IF(#REF!="","",#REF!)</f>
        <v>#REF!</v>
      </c>
      <c r="H32" t="e">
        <f>IF(#REF!="","",#REF!)</f>
        <v>#REF!</v>
      </c>
      <c r="I32" t="e">
        <f>IF(#REF!="","",#REF!)</f>
        <v>#REF!</v>
      </c>
      <c r="J32" t="e">
        <f>IF(#REF!="","",#REF!)</f>
        <v>#REF!</v>
      </c>
      <c r="K32" t="e">
        <f>IF(#REF!="","",#REF!)</f>
        <v>#REF!</v>
      </c>
      <c r="L32" t="e">
        <f>IF(#REF!="","",#REF!)</f>
        <v>#REF!</v>
      </c>
      <c r="M32" t="e">
        <f>IF(#REF!="","",#REF!)</f>
        <v>#REF!</v>
      </c>
      <c r="N32" t="e">
        <f>IF(#REF!="","",#REF!)</f>
        <v>#REF!</v>
      </c>
      <c r="O32" t="e">
        <f>IF(#REF!="","",#REF!)</f>
        <v>#REF!</v>
      </c>
      <c r="P32" t="e">
        <f>IF(#REF!="","",#REF!)</f>
        <v>#REF!</v>
      </c>
      <c r="Q32" t="e">
        <f>IF(#REF!="","",#REF!)</f>
        <v>#REF!</v>
      </c>
    </row>
    <row r="33" spans="1:17" ht="18.75" customHeight="1" x14ac:dyDescent="0.4">
      <c r="A33" t="e">
        <f>IF(#REF!="","",#REF!)</f>
        <v>#REF!</v>
      </c>
      <c r="B33" t="e">
        <f>IF(#REF!="","",#REF!)</f>
        <v>#REF!</v>
      </c>
      <c r="C33" t="e">
        <f>IF(#REF!="","",#REF!)</f>
        <v>#REF!</v>
      </c>
      <c r="D33" t="e">
        <f>IF(#REF!="","",#REF!)</f>
        <v>#REF!</v>
      </c>
      <c r="E33" t="e">
        <f>IF(#REF!="","",#REF!)</f>
        <v>#REF!</v>
      </c>
      <c r="F33" t="e">
        <f>IF(#REF!="","",#REF!)</f>
        <v>#REF!</v>
      </c>
      <c r="G33" t="e">
        <f>IF(#REF!="","",#REF!)</f>
        <v>#REF!</v>
      </c>
      <c r="H33" t="e">
        <f>IF(#REF!="","",#REF!)</f>
        <v>#REF!</v>
      </c>
      <c r="I33" t="e">
        <f>IF(#REF!="","",#REF!)</f>
        <v>#REF!</v>
      </c>
      <c r="J33" t="e">
        <f>IF(#REF!="","",#REF!)</f>
        <v>#REF!</v>
      </c>
      <c r="K33" t="e">
        <f>IF(#REF!="","",#REF!)</f>
        <v>#REF!</v>
      </c>
      <c r="L33" t="e">
        <f>IF(#REF!="","",#REF!)</f>
        <v>#REF!</v>
      </c>
      <c r="M33" t="e">
        <f>IF(#REF!="","",#REF!)</f>
        <v>#REF!</v>
      </c>
      <c r="N33" t="e">
        <f>IF(#REF!="","",#REF!)</f>
        <v>#REF!</v>
      </c>
      <c r="O33" t="e">
        <f>IF(#REF!="","",#REF!)</f>
        <v>#REF!</v>
      </c>
      <c r="P33" t="e">
        <f>IF(#REF!="","",#REF!)</f>
        <v>#REF!</v>
      </c>
      <c r="Q33" t="e">
        <f>IF(#REF!="","",#REF!)</f>
        <v>#REF!</v>
      </c>
    </row>
    <row r="34" spans="1:17" ht="18.75" customHeight="1" x14ac:dyDescent="0.4">
      <c r="A34" t="e">
        <f>IF(#REF!="","",#REF!)</f>
        <v>#REF!</v>
      </c>
      <c r="B34" t="e">
        <f>IF(#REF!="","",#REF!)</f>
        <v>#REF!</v>
      </c>
      <c r="C34" t="e">
        <f>IF(#REF!="","",#REF!)</f>
        <v>#REF!</v>
      </c>
      <c r="D34" t="e">
        <f>IF(#REF!="","",#REF!)</f>
        <v>#REF!</v>
      </c>
      <c r="E34" t="e">
        <f>IF(#REF!="","",#REF!)</f>
        <v>#REF!</v>
      </c>
      <c r="F34" t="e">
        <f>IF(#REF!="","",#REF!)</f>
        <v>#REF!</v>
      </c>
      <c r="G34" t="e">
        <f>IF(#REF!="","",#REF!)</f>
        <v>#REF!</v>
      </c>
      <c r="H34" t="e">
        <f>IF(#REF!="","",#REF!)</f>
        <v>#REF!</v>
      </c>
      <c r="I34" t="e">
        <f>IF(#REF!="","",#REF!)</f>
        <v>#REF!</v>
      </c>
      <c r="J34" t="e">
        <f>IF(#REF!="","",#REF!)</f>
        <v>#REF!</v>
      </c>
      <c r="K34" t="e">
        <f>IF(#REF!="","",#REF!)</f>
        <v>#REF!</v>
      </c>
      <c r="L34" t="e">
        <f>IF(#REF!="","",#REF!)</f>
        <v>#REF!</v>
      </c>
      <c r="M34" t="e">
        <f>IF(#REF!="","",#REF!)</f>
        <v>#REF!</v>
      </c>
      <c r="N34" t="e">
        <f>IF(#REF!="","",#REF!)</f>
        <v>#REF!</v>
      </c>
      <c r="O34" t="e">
        <f>IF(#REF!="","",#REF!)</f>
        <v>#REF!</v>
      </c>
      <c r="P34" t="e">
        <f>IF(#REF!="","",#REF!)</f>
        <v>#REF!</v>
      </c>
      <c r="Q34" t="e">
        <f>IF(#REF!="","",#REF!)</f>
        <v>#REF!</v>
      </c>
    </row>
    <row r="35" spans="1:17" ht="18.75" customHeight="1" x14ac:dyDescent="0.4">
      <c r="A35" t="e">
        <f>IF(#REF!="","",#REF!)</f>
        <v>#REF!</v>
      </c>
      <c r="B35" t="e">
        <f>IF(#REF!="","",#REF!)</f>
        <v>#REF!</v>
      </c>
      <c r="C35" t="e">
        <f>IF(#REF!="","",#REF!)</f>
        <v>#REF!</v>
      </c>
      <c r="D35" t="e">
        <f>IF(#REF!="","",#REF!)</f>
        <v>#REF!</v>
      </c>
      <c r="E35" t="e">
        <f>IF(#REF!="","",#REF!)</f>
        <v>#REF!</v>
      </c>
      <c r="F35" t="e">
        <f>IF(#REF!="","",#REF!)</f>
        <v>#REF!</v>
      </c>
      <c r="G35" t="e">
        <f>IF(#REF!="","",#REF!)</f>
        <v>#REF!</v>
      </c>
      <c r="H35" t="e">
        <f>IF(#REF!="","",#REF!)</f>
        <v>#REF!</v>
      </c>
      <c r="I35" t="e">
        <f>IF(#REF!="","",#REF!)</f>
        <v>#REF!</v>
      </c>
      <c r="J35" t="e">
        <f>IF(#REF!="","",#REF!)</f>
        <v>#REF!</v>
      </c>
      <c r="K35" t="e">
        <f>IF(#REF!="","",#REF!)</f>
        <v>#REF!</v>
      </c>
      <c r="L35" t="e">
        <f>IF(#REF!="","",#REF!)</f>
        <v>#REF!</v>
      </c>
      <c r="M35" t="e">
        <f>IF(#REF!="","",#REF!)</f>
        <v>#REF!</v>
      </c>
      <c r="N35" t="e">
        <f>IF(#REF!="","",#REF!)</f>
        <v>#REF!</v>
      </c>
      <c r="O35" t="e">
        <f>IF(#REF!="","",#REF!)</f>
        <v>#REF!</v>
      </c>
      <c r="P35" t="e">
        <f>IF(#REF!="","",#REF!)</f>
        <v>#REF!</v>
      </c>
      <c r="Q35" t="e">
        <f>IF(#REF!="","",#REF!)</f>
        <v>#REF!</v>
      </c>
    </row>
    <row r="36" spans="1:17" ht="18.75" customHeight="1" x14ac:dyDescent="0.4">
      <c r="A36" t="e">
        <f>IF(#REF!="","",#REF!)</f>
        <v>#REF!</v>
      </c>
      <c r="B36" t="e">
        <f>IF(#REF!="","",#REF!)</f>
        <v>#REF!</v>
      </c>
      <c r="C36" t="e">
        <f>IF(#REF!="","",#REF!)</f>
        <v>#REF!</v>
      </c>
      <c r="D36" t="e">
        <f>IF(#REF!="","",#REF!)</f>
        <v>#REF!</v>
      </c>
      <c r="E36" t="e">
        <f>IF(#REF!="","",#REF!)</f>
        <v>#REF!</v>
      </c>
      <c r="F36" t="e">
        <f>IF(#REF!="","",#REF!)</f>
        <v>#REF!</v>
      </c>
      <c r="G36" t="e">
        <f>IF(#REF!="","",#REF!)</f>
        <v>#REF!</v>
      </c>
      <c r="H36" t="e">
        <f>IF(#REF!="","",#REF!)</f>
        <v>#REF!</v>
      </c>
      <c r="I36" t="e">
        <f>IF(#REF!="","",#REF!)</f>
        <v>#REF!</v>
      </c>
      <c r="J36" t="e">
        <f>IF(#REF!="","",#REF!)</f>
        <v>#REF!</v>
      </c>
      <c r="K36" t="e">
        <f>IF(#REF!="","",#REF!)</f>
        <v>#REF!</v>
      </c>
      <c r="L36" t="e">
        <f>IF(#REF!="","",#REF!)</f>
        <v>#REF!</v>
      </c>
      <c r="M36" t="e">
        <f>IF(#REF!="","",#REF!)</f>
        <v>#REF!</v>
      </c>
      <c r="N36" t="e">
        <f>IF(#REF!="","",#REF!)</f>
        <v>#REF!</v>
      </c>
      <c r="O36" t="e">
        <f>IF(#REF!="","",#REF!)</f>
        <v>#REF!</v>
      </c>
      <c r="P36" t="e">
        <f>IF(#REF!="","",#REF!)</f>
        <v>#REF!</v>
      </c>
      <c r="Q36" t="e">
        <f>IF(#REF!="","",#REF!)</f>
        <v>#REF!</v>
      </c>
    </row>
    <row r="37" spans="1:17" ht="18.75" customHeight="1" x14ac:dyDescent="0.4">
      <c r="A37" t="e">
        <f>IF(#REF!="","",#REF!)</f>
        <v>#REF!</v>
      </c>
      <c r="B37" t="e">
        <f>IF(#REF!="","",#REF!)</f>
        <v>#REF!</v>
      </c>
      <c r="C37" t="e">
        <f>IF(#REF!="","",#REF!)</f>
        <v>#REF!</v>
      </c>
      <c r="D37" t="e">
        <f>IF(#REF!="","",#REF!)</f>
        <v>#REF!</v>
      </c>
      <c r="E37" t="e">
        <f>IF(#REF!="","",#REF!)</f>
        <v>#REF!</v>
      </c>
      <c r="F37" t="e">
        <f>IF(#REF!="","",#REF!)</f>
        <v>#REF!</v>
      </c>
      <c r="G37" t="e">
        <f>IF(#REF!="","",#REF!)</f>
        <v>#REF!</v>
      </c>
      <c r="H37" t="e">
        <f>IF(#REF!="","",#REF!)</f>
        <v>#REF!</v>
      </c>
      <c r="I37" t="e">
        <f>IF(#REF!="","",#REF!)</f>
        <v>#REF!</v>
      </c>
      <c r="J37" t="e">
        <f>IF(#REF!="","",#REF!)</f>
        <v>#REF!</v>
      </c>
      <c r="K37" t="e">
        <f>IF(#REF!="","",#REF!)</f>
        <v>#REF!</v>
      </c>
      <c r="L37" t="e">
        <f>IF(#REF!="","",#REF!)</f>
        <v>#REF!</v>
      </c>
      <c r="M37" t="e">
        <f>IF(#REF!="","",#REF!)</f>
        <v>#REF!</v>
      </c>
      <c r="N37" t="e">
        <f>IF(#REF!="","",#REF!)</f>
        <v>#REF!</v>
      </c>
      <c r="O37" t="e">
        <f>IF(#REF!="","",#REF!)</f>
        <v>#REF!</v>
      </c>
      <c r="P37" t="e">
        <f>IF(#REF!="","",#REF!)</f>
        <v>#REF!</v>
      </c>
      <c r="Q37" t="e">
        <f>IF(#REF!="","",#REF!)</f>
        <v>#REF!</v>
      </c>
    </row>
    <row r="38" spans="1:17" ht="18.75" customHeight="1" x14ac:dyDescent="0.4">
      <c r="A38" t="e">
        <f>IF(#REF!="","",#REF!)</f>
        <v>#REF!</v>
      </c>
      <c r="B38" t="e">
        <f>IF(#REF!="","",#REF!)</f>
        <v>#REF!</v>
      </c>
      <c r="C38" t="e">
        <f>IF(#REF!="","",#REF!)</f>
        <v>#REF!</v>
      </c>
      <c r="D38" t="e">
        <f>IF(#REF!="","",#REF!)</f>
        <v>#REF!</v>
      </c>
      <c r="E38" t="e">
        <f>IF(#REF!="","",#REF!)</f>
        <v>#REF!</v>
      </c>
      <c r="F38" t="e">
        <f>IF(#REF!="","",#REF!)</f>
        <v>#REF!</v>
      </c>
      <c r="G38" t="e">
        <f>IF(#REF!="","",#REF!)</f>
        <v>#REF!</v>
      </c>
      <c r="H38" t="e">
        <f>IF(#REF!="","",#REF!)</f>
        <v>#REF!</v>
      </c>
      <c r="I38" t="e">
        <f>IF(#REF!="","",#REF!)</f>
        <v>#REF!</v>
      </c>
      <c r="J38" t="e">
        <f>IF(#REF!="","",#REF!)</f>
        <v>#REF!</v>
      </c>
      <c r="K38" t="e">
        <f>IF(#REF!="","",#REF!)</f>
        <v>#REF!</v>
      </c>
      <c r="L38" t="e">
        <f>IF(#REF!="","",#REF!)</f>
        <v>#REF!</v>
      </c>
      <c r="M38" t="e">
        <f>IF(#REF!="","",#REF!)</f>
        <v>#REF!</v>
      </c>
      <c r="N38" t="e">
        <f>IF(#REF!="","",#REF!)</f>
        <v>#REF!</v>
      </c>
      <c r="O38" t="e">
        <f>IF(#REF!="","",#REF!)</f>
        <v>#REF!</v>
      </c>
      <c r="P38" t="e">
        <f>IF(#REF!="","",#REF!)</f>
        <v>#REF!</v>
      </c>
      <c r="Q38" t="e">
        <f>IF(#REF!="","",#REF!)</f>
        <v>#REF!</v>
      </c>
    </row>
    <row r="39" spans="1:17" ht="18.75" customHeight="1" x14ac:dyDescent="0.4">
      <c r="A39" t="e">
        <f>IF(#REF!="","",#REF!)</f>
        <v>#REF!</v>
      </c>
      <c r="B39" t="e">
        <f>IF(#REF!="","",#REF!)</f>
        <v>#REF!</v>
      </c>
      <c r="C39" t="e">
        <f>IF(#REF!="","",#REF!)</f>
        <v>#REF!</v>
      </c>
      <c r="D39" t="e">
        <f>IF(#REF!="","",#REF!)</f>
        <v>#REF!</v>
      </c>
      <c r="E39" t="e">
        <f>IF(#REF!="","",#REF!)</f>
        <v>#REF!</v>
      </c>
      <c r="F39" t="e">
        <f>IF(#REF!="","",#REF!)</f>
        <v>#REF!</v>
      </c>
      <c r="G39" t="e">
        <f>IF(#REF!="","",#REF!)</f>
        <v>#REF!</v>
      </c>
      <c r="H39" t="e">
        <f>IF(#REF!="","",#REF!)</f>
        <v>#REF!</v>
      </c>
      <c r="I39" t="e">
        <f>IF(#REF!="","",#REF!)</f>
        <v>#REF!</v>
      </c>
      <c r="J39" t="e">
        <f>IF(#REF!="","",#REF!)</f>
        <v>#REF!</v>
      </c>
      <c r="K39" t="e">
        <f>IF(#REF!="","",#REF!)</f>
        <v>#REF!</v>
      </c>
      <c r="L39" t="e">
        <f>IF(#REF!="","",#REF!)</f>
        <v>#REF!</v>
      </c>
      <c r="M39" t="e">
        <f>IF(#REF!="","",#REF!)</f>
        <v>#REF!</v>
      </c>
      <c r="N39" t="e">
        <f>IF(#REF!="","",#REF!)</f>
        <v>#REF!</v>
      </c>
      <c r="O39" t="e">
        <f>IF(#REF!="","",#REF!)</f>
        <v>#REF!</v>
      </c>
      <c r="P39" t="e">
        <f>IF(#REF!="","",#REF!)</f>
        <v>#REF!</v>
      </c>
      <c r="Q39" t="e">
        <f>IF(#REF!="","",#REF!)</f>
        <v>#REF!</v>
      </c>
    </row>
    <row r="40" spans="1:17" ht="18.75" customHeight="1" x14ac:dyDescent="0.4">
      <c r="A40" t="e">
        <f>IF(#REF!="","",#REF!)</f>
        <v>#REF!</v>
      </c>
      <c r="B40" t="e">
        <f>IF(#REF!="","",#REF!)</f>
        <v>#REF!</v>
      </c>
      <c r="C40" t="e">
        <f>IF(#REF!="","",#REF!)</f>
        <v>#REF!</v>
      </c>
      <c r="D40" t="e">
        <f>IF(#REF!="","",#REF!)</f>
        <v>#REF!</v>
      </c>
      <c r="E40" t="e">
        <f>IF(#REF!="","",#REF!)</f>
        <v>#REF!</v>
      </c>
      <c r="F40" t="e">
        <f>IF(#REF!="","",#REF!)</f>
        <v>#REF!</v>
      </c>
      <c r="G40" t="e">
        <f>IF(#REF!="","",#REF!)</f>
        <v>#REF!</v>
      </c>
      <c r="H40" t="e">
        <f>IF(#REF!="","",#REF!)</f>
        <v>#REF!</v>
      </c>
      <c r="I40" t="e">
        <f>IF(#REF!="","",#REF!)</f>
        <v>#REF!</v>
      </c>
      <c r="J40" t="e">
        <f>IF(#REF!="","",#REF!)</f>
        <v>#REF!</v>
      </c>
      <c r="K40" t="e">
        <f>IF(#REF!="","",#REF!)</f>
        <v>#REF!</v>
      </c>
      <c r="L40" t="e">
        <f>IF(#REF!="","",#REF!)</f>
        <v>#REF!</v>
      </c>
      <c r="M40" t="e">
        <f>IF(#REF!="","",#REF!)</f>
        <v>#REF!</v>
      </c>
      <c r="N40" t="e">
        <f>IF(#REF!="","",#REF!)</f>
        <v>#REF!</v>
      </c>
      <c r="O40" t="e">
        <f>IF(#REF!="","",#REF!)</f>
        <v>#REF!</v>
      </c>
      <c r="P40" t="e">
        <f>IF(#REF!="","",#REF!)</f>
        <v>#REF!</v>
      </c>
      <c r="Q40" t="e">
        <f>IF(#REF!="","",#REF!)</f>
        <v>#REF!</v>
      </c>
    </row>
    <row r="41" spans="1:17" ht="18.75" customHeight="1" x14ac:dyDescent="0.4">
      <c r="A41" t="e">
        <f>IF(#REF!="","",#REF!)</f>
        <v>#REF!</v>
      </c>
      <c r="B41" t="e">
        <f>IF(#REF!="","",#REF!)</f>
        <v>#REF!</v>
      </c>
      <c r="C41" t="e">
        <f>IF(#REF!="","",#REF!)</f>
        <v>#REF!</v>
      </c>
      <c r="D41" t="e">
        <f>IF(#REF!="","",#REF!)</f>
        <v>#REF!</v>
      </c>
      <c r="E41" t="e">
        <f>IF(#REF!="","",#REF!)</f>
        <v>#REF!</v>
      </c>
      <c r="F41" t="e">
        <f>IF(#REF!="","",#REF!)</f>
        <v>#REF!</v>
      </c>
      <c r="G41" t="e">
        <f>IF(#REF!="","",#REF!)</f>
        <v>#REF!</v>
      </c>
      <c r="H41" t="e">
        <f>IF(#REF!="","",#REF!)</f>
        <v>#REF!</v>
      </c>
      <c r="I41" t="e">
        <f>IF(#REF!="","",#REF!)</f>
        <v>#REF!</v>
      </c>
      <c r="J41" t="e">
        <f>IF(#REF!="","",#REF!)</f>
        <v>#REF!</v>
      </c>
      <c r="K41" t="e">
        <f>IF(#REF!="","",#REF!)</f>
        <v>#REF!</v>
      </c>
      <c r="L41" t="e">
        <f>IF(#REF!="","",#REF!)</f>
        <v>#REF!</v>
      </c>
      <c r="M41" t="e">
        <f>IF(#REF!="","",#REF!)</f>
        <v>#REF!</v>
      </c>
      <c r="N41" t="e">
        <f>IF(#REF!="","",#REF!)</f>
        <v>#REF!</v>
      </c>
      <c r="O41" t="e">
        <f>IF(#REF!="","",#REF!)</f>
        <v>#REF!</v>
      </c>
      <c r="P41" t="e">
        <f>IF(#REF!="","",#REF!)</f>
        <v>#REF!</v>
      </c>
      <c r="Q41" t="e">
        <f>IF(#REF!="","",#REF!)</f>
        <v>#REF!</v>
      </c>
    </row>
    <row r="42" spans="1:17" ht="18.75" customHeight="1" x14ac:dyDescent="0.4">
      <c r="A42" t="e">
        <f>IF(#REF!="","",#REF!)</f>
        <v>#REF!</v>
      </c>
      <c r="B42" t="e">
        <f>IF(#REF!="","",#REF!)</f>
        <v>#REF!</v>
      </c>
      <c r="C42" t="e">
        <f>IF(#REF!="","",#REF!)</f>
        <v>#REF!</v>
      </c>
      <c r="D42" t="e">
        <f>IF(#REF!="","",#REF!)</f>
        <v>#REF!</v>
      </c>
      <c r="E42" t="e">
        <f>IF(#REF!="","",#REF!)</f>
        <v>#REF!</v>
      </c>
      <c r="F42" t="e">
        <f>IF(#REF!="","",#REF!)</f>
        <v>#REF!</v>
      </c>
      <c r="G42" t="e">
        <f>IF(#REF!="","",#REF!)</f>
        <v>#REF!</v>
      </c>
      <c r="H42" t="e">
        <f>IF(#REF!="","",#REF!)</f>
        <v>#REF!</v>
      </c>
      <c r="I42" t="e">
        <f>IF(#REF!="","",#REF!)</f>
        <v>#REF!</v>
      </c>
      <c r="J42" t="e">
        <f>IF(#REF!="","",#REF!)</f>
        <v>#REF!</v>
      </c>
      <c r="K42" t="e">
        <f>IF(#REF!="","",#REF!)</f>
        <v>#REF!</v>
      </c>
      <c r="L42" t="e">
        <f>IF(#REF!="","",#REF!)</f>
        <v>#REF!</v>
      </c>
      <c r="M42" t="e">
        <f>IF(#REF!="","",#REF!)</f>
        <v>#REF!</v>
      </c>
      <c r="N42" t="e">
        <f>IF(#REF!="","",#REF!)</f>
        <v>#REF!</v>
      </c>
      <c r="O42" t="e">
        <f>IF(#REF!="","",#REF!)</f>
        <v>#REF!</v>
      </c>
      <c r="P42" t="e">
        <f>IF(#REF!="","",#REF!)</f>
        <v>#REF!</v>
      </c>
      <c r="Q42" t="e">
        <f>IF(#REF!="","",#REF!)</f>
        <v>#REF!</v>
      </c>
    </row>
    <row r="43" spans="1:17" ht="18.75" customHeight="1" x14ac:dyDescent="0.4">
      <c r="A43" t="e">
        <f>IF(#REF!="","",#REF!)</f>
        <v>#REF!</v>
      </c>
      <c r="B43" t="e">
        <f>IF(#REF!="","",#REF!)</f>
        <v>#REF!</v>
      </c>
      <c r="C43" t="e">
        <f>IF(#REF!="","",#REF!)</f>
        <v>#REF!</v>
      </c>
      <c r="D43" t="e">
        <f>IF(#REF!="","",#REF!)</f>
        <v>#REF!</v>
      </c>
      <c r="E43" t="e">
        <f>IF(#REF!="","",#REF!)</f>
        <v>#REF!</v>
      </c>
      <c r="F43" t="e">
        <f>IF(#REF!="","",#REF!)</f>
        <v>#REF!</v>
      </c>
      <c r="G43" t="e">
        <f>IF(#REF!="","",#REF!)</f>
        <v>#REF!</v>
      </c>
      <c r="H43" t="e">
        <f>IF(#REF!="","",#REF!)</f>
        <v>#REF!</v>
      </c>
      <c r="I43" t="e">
        <f>IF(#REF!="","",#REF!)</f>
        <v>#REF!</v>
      </c>
      <c r="J43" t="e">
        <f>IF(#REF!="","",#REF!)</f>
        <v>#REF!</v>
      </c>
      <c r="K43" t="e">
        <f>IF(#REF!="","",#REF!)</f>
        <v>#REF!</v>
      </c>
      <c r="L43" t="e">
        <f>IF(#REF!="","",#REF!)</f>
        <v>#REF!</v>
      </c>
      <c r="M43" t="e">
        <f>IF(#REF!="","",#REF!)</f>
        <v>#REF!</v>
      </c>
      <c r="N43" t="e">
        <f>IF(#REF!="","",#REF!)</f>
        <v>#REF!</v>
      </c>
      <c r="O43" t="e">
        <f>IF(#REF!="","",#REF!)</f>
        <v>#REF!</v>
      </c>
      <c r="P43" t="e">
        <f>IF(#REF!="","",#REF!)</f>
        <v>#REF!</v>
      </c>
      <c r="Q43" t="e">
        <f>IF(#REF!="","",#REF!)</f>
        <v>#REF!</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様式第1号　事業者登録シート</vt:lpstr>
      <vt:lpstr>新・事業者登録シート _印刷用</vt:lpstr>
      <vt:lpstr>様式第2号　返礼品登録シート</vt:lpstr>
      <vt:lpstr>地場産品基準ごとの必要事項</vt:lpstr>
      <vt:lpstr>返礼品登録シート　入力サンプル</vt:lpstr>
      <vt:lpstr>リスト</vt:lpstr>
      <vt:lpstr>一括登録用（チョイス）</vt:lpstr>
      <vt:lpstr>一括登録用（do）</vt:lpstr>
      <vt:lpstr>'返礼品登録シート　入力サンプル'!Print_Area</vt:lpstr>
      <vt:lpstr>'様式第1号　事業者登録シート'!Print_Area</vt:lpstr>
      <vt:lpstr>'様式第2号　返礼品登録シート'!Print_Area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小沢　絵美</dc:creator>
  <cp:lastModifiedBy>小沢　絵美</cp:lastModifiedBy>
  <cp:lastPrinted>2024-02-05T01:36:36Z</cp:lastPrinted>
  <dcterms:created xsi:type="dcterms:W3CDTF">2023-10-16T04:03:46Z</dcterms:created>
  <dcterms:modified xsi:type="dcterms:W3CDTF">2024-02-05T01:36:49Z</dcterms:modified>
</cp:coreProperties>
</file>