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1"/>
  </bookViews>
  <sheets>
    <sheet name="指定申請（入力）" sheetId="1" r:id="rId1"/>
    <sheet name="指定申請（出力）" sheetId="2" r:id="rId2"/>
    <sheet name="付表８" sheetId="3" r:id="rId3"/>
  </sheets>
  <externalReferences>
    <externalReference r:id="rId6"/>
    <externalReference r:id="rId7"/>
  </externalReferences>
  <definedNames>
    <definedName name="_xlfn.IFERROR" hidden="1">#NAME?</definedName>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'指定申請（出力）'!$B$3:$AD$56</definedName>
    <definedName name="_xlnm.Print_Area" localSheetId="2">'付表８'!$B$1:$T$58</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<sst xmlns="http://schemas.openxmlformats.org/spreadsheetml/2006/main" count="484" uniqueCount="351">
  <si>
    <t>受付番号</t>
  </si>
  <si>
    <t>所在地</t>
  </si>
  <si>
    <t>電話番号</t>
  </si>
  <si>
    <t>（備考）</t>
  </si>
  <si>
    <t>名　　称</t>
  </si>
  <si>
    <t>連 絡 先</t>
  </si>
  <si>
    <t>ＦＡＸ番号</t>
  </si>
  <si>
    <t>住　所</t>
  </si>
  <si>
    <t>氏　名</t>
  </si>
  <si>
    <t>その他の従業者</t>
  </si>
  <si>
    <t>専従</t>
  </si>
  <si>
    <t>主な掲示事項</t>
  </si>
  <si>
    <t>その他参考となる事項</t>
  </si>
  <si>
    <t>第三者評価の実施状況</t>
  </si>
  <si>
    <t>苦情解決の措置概要</t>
  </si>
  <si>
    <t>窓口（連絡先）</t>
  </si>
  <si>
    <t>担当者</t>
  </si>
  <si>
    <t>その他</t>
  </si>
  <si>
    <t>添付書類</t>
  </si>
  <si>
    <t>２．記入欄が不足する場合は、適宜欄を設けて記載するか又は別葉に記載した書類を添付してください。</t>
  </si>
  <si>
    <t>１．「受付番号」欄には、記載しないでください。</t>
  </si>
  <si>
    <t>看護職員</t>
  </si>
  <si>
    <t>※兼務</t>
  </si>
  <si>
    <t>施</t>
  </si>
  <si>
    <t>設</t>
  </si>
  <si>
    <t>管理者</t>
  </si>
  <si>
    <t>理学療法士</t>
  </si>
  <si>
    <t>作業療法士</t>
  </si>
  <si>
    <t>機能訓練指導員</t>
  </si>
  <si>
    <t>生活支援員</t>
  </si>
  <si>
    <t>主たる対象者</t>
  </si>
  <si>
    <t>無し</t>
  </si>
  <si>
    <t>細分無し</t>
  </si>
  <si>
    <t>肢体不自由</t>
  </si>
  <si>
    <t>聴覚・言語</t>
  </si>
  <si>
    <t>協力医療機関</t>
  </si>
  <si>
    <t>名　称</t>
  </si>
  <si>
    <t>主な診療科名</t>
  </si>
  <si>
    <t>６．「従業員の職種・員数」欄には、職種ごとに、昼間実施サービスの従事者（付表８その３のⅠ及びⅡ欄に記載した職員）の合計数を記載してください。</t>
  </si>
  <si>
    <t>５．「定員緩和措置の有無」欄は、基準省令第９条第２項に基づく利用定員緩和措置の適用の有無について記載してください。</t>
  </si>
  <si>
    <t>従業者の職種
・員数（人）　</t>
  </si>
  <si>
    <t>サービス
管理責任者</t>
  </si>
  <si>
    <t>医師</t>
  </si>
  <si>
    <t>合計</t>
  </si>
  <si>
    <t>保健師</t>
  </si>
  <si>
    <t>看護師</t>
  </si>
  <si>
    <t>准看護師</t>
  </si>
  <si>
    <t>従業者数</t>
  </si>
  <si>
    <t>常勤（人）</t>
  </si>
  <si>
    <t>非常勤（人）</t>
  </si>
  <si>
    <t>常勤換算後の人数（人）</t>
  </si>
  <si>
    <t>理学療法士等</t>
  </si>
  <si>
    <t>職業指導員</t>
  </si>
  <si>
    <t>就労支援員</t>
  </si>
  <si>
    <t>（郵便番号       －       ）</t>
  </si>
  <si>
    <t>（郵便番号       －        ）</t>
  </si>
  <si>
    <t>　昼間実施サービスの定員（人）</t>
  </si>
  <si>
    <t>介護給付対象者</t>
  </si>
  <si>
    <t>訓練等給付対象者</t>
  </si>
  <si>
    <t>特定旧法受給者</t>
  </si>
  <si>
    <t>定員緩和措置の有無</t>
  </si>
  <si>
    <t>有　・　無</t>
  </si>
  <si>
    <t>　施設入所支援の定員（人）</t>
  </si>
  <si>
    <t>　他の社会福祉施設との併設の有無</t>
  </si>
  <si>
    <t>併設施設の定員（人）</t>
  </si>
  <si>
    <t>併設施設の種別</t>
  </si>
  <si>
    <t>通所</t>
  </si>
  <si>
    <t>訪問</t>
  </si>
  <si>
    <t>栄養士</t>
  </si>
  <si>
    <t>協力歯科医療機関</t>
  </si>
  <si>
    <t>３．昼間に複数の施設障害福祉サービスを実施する場合、「昼間実施サービスの定員」欄には、給付の種類ごとに定員の合計数を記載してください。</t>
  </si>
  <si>
    <t>４．施設入所支援に複数のサービス単位を設ける場合、「施設入所支援の定員」欄には、定員の合計数を記載してください。</t>
  </si>
  <si>
    <t>７．「主な掲示事項」欄には、その内容を簡潔に記載してください。</t>
  </si>
  <si>
    <t>フリガナ</t>
  </si>
  <si>
    <t>している　・　していない</t>
  </si>
  <si>
    <t>フリガナ</t>
  </si>
  <si>
    <t>メールアドレス</t>
  </si>
  <si>
    <t>難病等対象者</t>
  </si>
  <si>
    <r>
      <t>別添のとおり（</t>
    </r>
    <r>
      <rPr>
        <sz val="8"/>
        <rFont val="ＭＳ Ｐゴシック"/>
        <family val="3"/>
      </rPr>
      <t>登記簿謄本又は条例等、建物の構造概要及び平面図、経歴書、運営規程、入所者からの苦情を解決するために講ずる措置の概要、勤務体制・形態一覧表、</t>
    </r>
    <r>
      <rPr>
        <sz val="8"/>
        <rFont val="ＭＳ Ｐゴシック"/>
        <family val="3"/>
      </rPr>
      <t>設備・備品等一覧表、協力医療機関との契約内容がわかるもの）</t>
    </r>
  </si>
  <si>
    <t>付表８　障害者支援施設の指定に係る記載事項</t>
  </si>
  <si>
    <t>　長野県</t>
  </si>
  <si>
    <t>身体障がい者</t>
  </si>
  <si>
    <t>視覚障がい</t>
  </si>
  <si>
    <t>内部障がい</t>
  </si>
  <si>
    <t>精神障がい者</t>
  </si>
  <si>
    <t>知的障がい者</t>
  </si>
  <si>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</si>
  <si>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</si>
  <si>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</si>
  <si>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</si>
  <si>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</si>
  <si>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</si>
  <si>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名称（カタカナ）</t>
  </si>
  <si>
    <t>所在地（郵便番号）</t>
  </si>
  <si>
    <t>法人の電話番号</t>
  </si>
  <si>
    <t>法人のＦＡＸ番号</t>
  </si>
  <si>
    <t>管理者の氏名</t>
  </si>
  <si>
    <t>氏と名の間に一字スペースを入れてください。</t>
  </si>
  <si>
    <t>管理者の氏名（カタカナ）</t>
  </si>
  <si>
    <t>管理者の住所(郵便番号)</t>
  </si>
  <si>
    <t>管理者の住所</t>
  </si>
  <si>
    <t>住所</t>
  </si>
  <si>
    <t>２　指定を受けようとする事業所・施設に関し、すべての内容に回答してください。</t>
  </si>
  <si>
    <t>回答入力欄</t>
  </si>
  <si>
    <t>1-1</t>
  </si>
  <si>
    <t>サービス管理責任者
従業者数　専従　常勤人数</t>
  </si>
  <si>
    <r>
      <rPr>
        <sz val="11"/>
        <rFont val="ＭＳ Ｐゴシック"/>
        <family val="3"/>
      </rPr>
      <t>1-2</t>
    </r>
  </si>
  <si>
    <t>サービス管理責任者
従業者数　専従　非常勤人数</t>
  </si>
  <si>
    <r>
      <rPr>
        <sz val="11"/>
        <rFont val="ＭＳ Ｐゴシック"/>
        <family val="3"/>
      </rPr>
      <t>1-3</t>
    </r>
  </si>
  <si>
    <t>サービス管理責任者
従業者数　※兼務　常勤人数</t>
  </si>
  <si>
    <r>
      <rPr>
        <sz val="11"/>
        <rFont val="ＭＳ Ｐゴシック"/>
        <family val="3"/>
      </rPr>
      <t>1-4</t>
    </r>
  </si>
  <si>
    <t>サービス管理責任者
従業者数　※兼務　非常勤人数</t>
  </si>
  <si>
    <r>
      <rPr>
        <sz val="11"/>
        <rFont val="ＭＳ Ｐゴシック"/>
        <family val="3"/>
      </rPr>
      <t>1-5</t>
    </r>
  </si>
  <si>
    <t>サービス管理責任者
常勤換算後の人数</t>
  </si>
  <si>
    <r>
      <rPr>
        <sz val="11"/>
        <rFont val="ＭＳ Ｐゴシック"/>
        <family val="3"/>
      </rPr>
      <t>2-1</t>
    </r>
  </si>
  <si>
    <t>医　師
従業者数　専従　常勤人数</t>
  </si>
  <si>
    <r>
      <rPr>
        <sz val="11"/>
        <rFont val="ＭＳ Ｐゴシック"/>
        <family val="3"/>
      </rPr>
      <t>2-2</t>
    </r>
  </si>
  <si>
    <t>医　師
従業者数　専従　非常勤人数</t>
  </si>
  <si>
    <r>
      <rPr>
        <sz val="11"/>
        <rFont val="ＭＳ Ｐゴシック"/>
        <family val="3"/>
      </rPr>
      <t>2-3</t>
    </r>
  </si>
  <si>
    <t>医　師
従業者数　※兼務　常勤人数</t>
  </si>
  <si>
    <r>
      <rPr>
        <sz val="11"/>
        <rFont val="ＭＳ Ｐゴシック"/>
        <family val="3"/>
      </rPr>
      <t>2-4</t>
    </r>
  </si>
  <si>
    <t>医　師
従業者数　※兼務　非常勤人数</t>
  </si>
  <si>
    <r>
      <rPr>
        <sz val="11"/>
        <rFont val="ＭＳ Ｐゴシック"/>
        <family val="3"/>
      </rPr>
      <t>2-5</t>
    </r>
  </si>
  <si>
    <t>医　師
常勤換算後の人数</t>
  </si>
  <si>
    <t>3-1</t>
  </si>
  <si>
    <t>3-2</t>
  </si>
  <si>
    <t>3-3</t>
  </si>
  <si>
    <t>3-4</t>
  </si>
  <si>
    <t>3-5</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</si>
  <si>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</si>
  <si>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</si>
  <si>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</si>
  <si>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</si>
  <si>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</si>
  <si>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</si>
  <si>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</si>
  <si>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</si>
  <si>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</si>
  <si>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</si>
  <si>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</si>
  <si>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</si>
  <si>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</si>
  <si>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</si>
  <si>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</si>
  <si>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</si>
  <si>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</si>
  <si>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</si>
  <si>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</si>
  <si>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</si>
  <si>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</si>
  <si>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</si>
  <si>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</si>
  <si>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</si>
  <si>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</si>
  <si>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</si>
  <si>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その他の従業者
従業者数　専従　常勤人数</t>
  </si>
  <si>
    <t>9-2</t>
  </si>
  <si>
    <t>その他の従業者
従業者数　専従　非常勤人数</t>
  </si>
  <si>
    <t>9-3</t>
  </si>
  <si>
    <t>その他の従業者
従業者数　※兼務　常勤人数</t>
  </si>
  <si>
    <t>9-4</t>
  </si>
  <si>
    <t>その他の従業者
従業者数　※兼務　非常勤人数</t>
  </si>
  <si>
    <t>9-5</t>
  </si>
  <si>
    <t>その他の従業者
常勤換算後の人数</t>
  </si>
  <si>
    <t>10-1</t>
  </si>
  <si>
    <t>10-2</t>
  </si>
  <si>
    <t>10-3</t>
  </si>
  <si>
    <t>10-4</t>
  </si>
  <si>
    <t>10-5</t>
  </si>
  <si>
    <t>該当する対象を選択してください
※身体障害は細分ごと選択</t>
  </si>
  <si>
    <t>身体障害者（細分なし）</t>
  </si>
  <si>
    <t>身体障害者（肢体不自由）</t>
  </si>
  <si>
    <t>身体障害者（視覚障害）</t>
  </si>
  <si>
    <t>身体障害者（聴覚・言語）</t>
  </si>
  <si>
    <t>身体障害者（内部障害）</t>
  </si>
  <si>
    <t>知的障害者</t>
  </si>
  <si>
    <t>精神障害者</t>
  </si>
  <si>
    <t>難病等対象者</t>
  </si>
  <si>
    <t>特定なし</t>
  </si>
  <si>
    <t>有</t>
  </si>
  <si>
    <t>無</t>
  </si>
  <si>
    <t>第三者評価の実施状況</t>
  </si>
  <si>
    <t>している</t>
  </si>
  <si>
    <t>苦情解決の措置概要　　窓口（連絡先）</t>
  </si>
  <si>
    <t>していない</t>
  </si>
  <si>
    <t>苦情解決の措置概要　　担当者</t>
  </si>
  <si>
    <t>協力医療機関　名称</t>
  </si>
  <si>
    <t>協力医療機関　主な診療科名</t>
  </si>
  <si>
    <t>●出力シート</t>
  </si>
  <si>
    <t>～出力までの手順～
　１　入力シートの各項目に回答する。
　２　出力シートで申請日を入力し、出力する内容に誤りがないか確認して印刷する。</t>
  </si>
  <si>
    <t>〒</t>
  </si>
  <si>
    <t>氏　名</t>
  </si>
  <si>
    <t>医　師</t>
  </si>
  <si>
    <t>理学療法士</t>
  </si>
  <si>
    <t>作業療法士</t>
  </si>
  <si>
    <t>専従</t>
  </si>
  <si>
    <t>常勤換算後の人数（人）</t>
  </si>
  <si>
    <t>主な掲示事項</t>
  </si>
  <si>
    <t>その他参考となる事項</t>
  </si>
  <si>
    <t>苦情解決の措置概要</t>
  </si>
  <si>
    <t>窓口（連絡先）</t>
  </si>
  <si>
    <t>担当者</t>
  </si>
  <si>
    <t>その他</t>
  </si>
  <si>
    <t>主な診療科名</t>
  </si>
  <si>
    <t>２．記入欄が不足する場合は、適宜欄を設けて記載するか又は別葉に記載した書類を添付してください。</t>
  </si>
  <si>
    <t>付表８　障害者支援施設の指定に係る記載事項</t>
  </si>
  <si>
    <t>定員緩和措置の有無</t>
  </si>
  <si>
    <t>合計</t>
  </si>
  <si>
    <t>介護給付対象者</t>
  </si>
  <si>
    <t>訓練等給付対象者</t>
  </si>
  <si>
    <t>特定旧法受給者</t>
  </si>
  <si>
    <t>併設施設の定員（人）</t>
  </si>
  <si>
    <t>併設施設の種別</t>
  </si>
  <si>
    <t>他の社会福祉施設との併設の有無</t>
  </si>
  <si>
    <t>施設</t>
  </si>
  <si>
    <t>　昼間実施サービスの定員（人）</t>
  </si>
  <si>
    <t>　施設入所支援の定員（人）</t>
  </si>
  <si>
    <t>従業者の
職種・員数</t>
  </si>
  <si>
    <t>理学療法士等</t>
  </si>
  <si>
    <t>就労支援員</t>
  </si>
  <si>
    <t>その他の
従業者</t>
  </si>
  <si>
    <t>サービス管理
責任者</t>
  </si>
  <si>
    <t>協力歯科医療機関</t>
  </si>
  <si>
    <t>別添のとおり（登記簿謄本又は条例等、建物の構造概要及び平面図、経歴書、運営規程、入所者からの苦情を解決するために講ずる措置の概要、勤務体制・形態一覧表、設備・備品等一覧表、協力医療機関との契約内容がわかるもの）</t>
  </si>
  <si>
    <t>１．「受付番号」欄には、記載しないでください。</t>
  </si>
  <si>
    <t>３．昼間に複数の施設障害福祉サービスを実施する場合、「昼間実施サービスの定員」欄には、給付の種類ごとに定員の合計数を記載してください。</t>
  </si>
  <si>
    <t>４．施設入所支援に複数のサービス単位を設ける場合、「施設入所支援の定員」欄には、定員の合計数を記載してください。</t>
  </si>
  <si>
    <t>５．「定員緩和措置の有無」欄は、基準省令第９条第２項に基づく利用定員緩和措置の適用の有無について記載してください。</t>
  </si>
  <si>
    <t>６．「従業員の職種・員数」欄には、職種ごとに、昼間実施サービスの従事者（付表８その３のⅠ及びⅡ欄に記載した職員）の合計数を記載してください。</t>
  </si>
  <si>
    <t>７．「主な掲示事項」欄には、その内容を簡潔に記載してください。</t>
  </si>
  <si>
    <t>昼間実施サービスの定員（人）
　　合計</t>
  </si>
  <si>
    <t>昼間実施サービスの定員（人）
　　介護給付対象者</t>
  </si>
  <si>
    <t>昼間実施サービスの定員（人）
　　訓練等給付対象者</t>
  </si>
  <si>
    <t>昼間実施サービスの定員（人）
　　特定旧法受給者</t>
  </si>
  <si>
    <t>選択してください</t>
  </si>
  <si>
    <t>施設入所支援の定員（人）</t>
  </si>
  <si>
    <t>看護職員　合計
従業者数　専従　常勤人数</t>
  </si>
  <si>
    <t>看護職員　合計
従業者数　専従　非常勤人数</t>
  </si>
  <si>
    <t>看護職員　合計
従業者数　※兼務　常勤人数</t>
  </si>
  <si>
    <t>看護職員　合計
従業者数　※兼務　非常勤人数</t>
  </si>
  <si>
    <t>看護職員　合計
常勤換算後の人数</t>
  </si>
  <si>
    <t>看護職員　保健師
従業者数　専従　常勤人数</t>
  </si>
  <si>
    <t>看護職員　保健師
従業者数　専従　非常勤人数</t>
  </si>
  <si>
    <t>看護職員　保健師
従業者数　※兼務　常勤人数</t>
  </si>
  <si>
    <t>看護職員　保健師
従業者数　※兼務　非常勤人数</t>
  </si>
  <si>
    <t>看護職員　保健師
常勤換算後の人数</t>
  </si>
  <si>
    <t>看護職員　看護師
従業者数　専従　常勤人数</t>
  </si>
  <si>
    <t>看護職員　看護師
従業者数　専従　非常勤人数</t>
  </si>
  <si>
    <t>看護職員　看護師
従業者数　※兼務　常勤人数</t>
  </si>
  <si>
    <t>看護職員　看護師
従業者数　※兼務　非常勤人数</t>
  </si>
  <si>
    <t>看護職員　看護師
常勤換算後の人数</t>
  </si>
  <si>
    <t>理学療法士等　合計
従業者数　専従　常勤人数</t>
  </si>
  <si>
    <t>理学療法士等　合計
従業者数　専従　非常勤人数</t>
  </si>
  <si>
    <t>理学療法士等　合計
従業者数　※兼務　常勤人数</t>
  </si>
  <si>
    <t>理学療法士等　合計
従業者数　※兼務　非常勤人数</t>
  </si>
  <si>
    <t>理学療法士等　合計
常勤換算後の人数</t>
  </si>
  <si>
    <t>理学療法士等　理学療法士
従業者数　専従　常勤人数</t>
  </si>
  <si>
    <t>理学療法士等　理学療法士
従業者数　専従　非常勤人数</t>
  </si>
  <si>
    <t>理学療法士等　理学療法士
従業者数　※兼務　常勤人数</t>
  </si>
  <si>
    <t>理学療法士等　理学療法士
従業者数　※兼務　非常勤人数</t>
  </si>
  <si>
    <t>理学療法士等　理学療法士
常勤換算後の人数</t>
  </si>
  <si>
    <t>理学療法士等　作業療法士
従業者数　専従　常勤人数</t>
  </si>
  <si>
    <t>理学療法士等　作業療法士
従業者数　専従　非常勤人数</t>
  </si>
  <si>
    <t>理学療法士等　作業療法士
従業者数　※兼務　常勤人数</t>
  </si>
  <si>
    <t>理学療法士等　作業療法士
従業者数　※兼務　非常勤人数</t>
  </si>
  <si>
    <t>理学療法士等　作業療法士
常勤換算後の人数</t>
  </si>
  <si>
    <r>
      <rPr>
        <sz val="11"/>
        <rFont val="ＭＳ Ｐゴシック"/>
        <family val="3"/>
      </rPr>
      <t>11</t>
    </r>
    <r>
      <rPr>
        <sz val="11"/>
        <rFont val="ＭＳ Ｐゴシック"/>
        <family val="3"/>
      </rPr>
      <t>-1</t>
    </r>
  </si>
  <si>
    <r>
      <rPr>
        <sz val="11"/>
        <rFont val="ＭＳ Ｐゴシック"/>
        <family val="3"/>
      </rPr>
      <t>11</t>
    </r>
    <r>
      <rPr>
        <sz val="11"/>
        <rFont val="ＭＳ Ｐゴシック"/>
        <family val="3"/>
      </rPr>
      <t>-2</t>
    </r>
  </si>
  <si>
    <r>
      <rPr>
        <sz val="11"/>
        <rFont val="ＭＳ Ｐゴシック"/>
        <family val="3"/>
      </rPr>
      <t>11</t>
    </r>
    <r>
      <rPr>
        <sz val="11"/>
        <rFont val="ＭＳ Ｐゴシック"/>
        <family val="3"/>
      </rPr>
      <t>-3</t>
    </r>
  </si>
  <si>
    <r>
      <rPr>
        <sz val="11"/>
        <rFont val="ＭＳ Ｐゴシック"/>
        <family val="3"/>
      </rPr>
      <t>11</t>
    </r>
    <r>
      <rPr>
        <sz val="11"/>
        <rFont val="ＭＳ Ｐゴシック"/>
        <family val="3"/>
      </rPr>
      <t>-4</t>
    </r>
  </si>
  <si>
    <r>
      <rPr>
        <sz val="11"/>
        <rFont val="ＭＳ Ｐゴシック"/>
        <family val="3"/>
      </rPr>
      <t>11</t>
    </r>
    <r>
      <rPr>
        <sz val="11"/>
        <rFont val="ＭＳ Ｐゴシック"/>
        <family val="3"/>
      </rPr>
      <t>-5</t>
    </r>
  </si>
  <si>
    <t>理学療法士等　機能訓練指導員
従業者数　専従　常勤人数</t>
  </si>
  <si>
    <t>理学療法士等　機能訓練指導員
従業者数　専従　非常勤人数</t>
  </si>
  <si>
    <t>理学療法士等　機能訓練指導員
従業者数　※兼務　常勤人数</t>
  </si>
  <si>
    <t>理学療法士等　機能訓練指導員
従業者数　※兼務　非常勤人数</t>
  </si>
  <si>
    <t>理学療法士等　機能訓練指導員
常勤換算後の人数</t>
  </si>
  <si>
    <t>職業指導員
従業者数　専従　常勤人数</t>
  </si>
  <si>
    <t>職業指導員
従業者数　専従　非常勤人数</t>
  </si>
  <si>
    <t>職業指導員
従業者数　※兼務　常勤人数</t>
  </si>
  <si>
    <t>職業指導員
従業者数　※兼務　非常勤人数</t>
  </si>
  <si>
    <t>職業指導員
常勤換算後の人数</t>
  </si>
  <si>
    <t>就労支援員
従業者数　専従　常勤人数</t>
  </si>
  <si>
    <t>就労支援員
従業者数　専従　非常勤人数</t>
  </si>
  <si>
    <t>就労支援員
従業者数　※兼務　常勤人数</t>
  </si>
  <si>
    <t>就労支援員
従業者数　※兼務　非常勤人数</t>
  </si>
  <si>
    <t>就労支援員
常勤換算後の人数</t>
  </si>
  <si>
    <t>栄養士
従業者数　専従　常勤人数</t>
  </si>
  <si>
    <t>栄養士
従業者数　専従　非常勤人数</t>
  </si>
  <si>
    <t>栄養士
従業者数　※兼務　常勤人数</t>
  </si>
  <si>
    <t>栄養士
従業者数　※兼務　非常勤人数</t>
  </si>
  <si>
    <t>栄養士
常勤換算後の人数</t>
  </si>
  <si>
    <t>12-1</t>
  </si>
  <si>
    <t>12-2</t>
  </si>
  <si>
    <t>12-3</t>
  </si>
  <si>
    <t>12-4</t>
  </si>
  <si>
    <t>12-5</t>
  </si>
  <si>
    <r>
      <rPr>
        <sz val="11"/>
        <rFont val="ＭＳ Ｐゴシック"/>
        <family val="3"/>
      </rPr>
      <t>13</t>
    </r>
    <r>
      <rPr>
        <sz val="11"/>
        <rFont val="ＭＳ Ｐゴシック"/>
        <family val="3"/>
      </rPr>
      <t>-1</t>
    </r>
  </si>
  <si>
    <r>
      <rPr>
        <sz val="11"/>
        <rFont val="ＭＳ Ｐゴシック"/>
        <family val="3"/>
      </rPr>
      <t>13</t>
    </r>
    <r>
      <rPr>
        <sz val="11"/>
        <rFont val="ＭＳ Ｐゴシック"/>
        <family val="3"/>
      </rPr>
      <t>-2</t>
    </r>
  </si>
  <si>
    <r>
      <rPr>
        <sz val="11"/>
        <rFont val="ＭＳ Ｐゴシック"/>
        <family val="3"/>
      </rPr>
      <t>13</t>
    </r>
    <r>
      <rPr>
        <sz val="11"/>
        <rFont val="ＭＳ Ｐゴシック"/>
        <family val="3"/>
      </rPr>
      <t>-4</t>
    </r>
  </si>
  <si>
    <r>
      <rPr>
        <sz val="11"/>
        <rFont val="ＭＳ Ｐゴシック"/>
        <family val="3"/>
      </rPr>
      <t>13</t>
    </r>
    <r>
      <rPr>
        <sz val="11"/>
        <rFont val="ＭＳ Ｐゴシック"/>
        <family val="3"/>
      </rPr>
      <t>-5</t>
    </r>
  </si>
  <si>
    <r>
      <t>13</t>
    </r>
    <r>
      <rPr>
        <sz val="11"/>
        <rFont val="ＭＳ Ｐゴシック"/>
        <family val="3"/>
      </rPr>
      <t>-3</t>
    </r>
  </si>
  <si>
    <t>14-1</t>
  </si>
  <si>
    <t>14-2</t>
  </si>
  <si>
    <t>14-3</t>
  </si>
  <si>
    <t>14-4</t>
  </si>
  <si>
    <t>14-5</t>
  </si>
  <si>
    <r>
      <rPr>
        <sz val="11"/>
        <rFont val="ＭＳ Ｐゴシック"/>
        <family val="3"/>
      </rPr>
      <t>15</t>
    </r>
    <r>
      <rPr>
        <sz val="11"/>
        <rFont val="ＭＳ Ｐゴシック"/>
        <family val="3"/>
      </rPr>
      <t>-1</t>
    </r>
  </si>
  <si>
    <r>
      <rPr>
        <sz val="11"/>
        <rFont val="ＭＳ Ｐゴシック"/>
        <family val="3"/>
      </rPr>
      <t>15</t>
    </r>
    <r>
      <rPr>
        <sz val="11"/>
        <rFont val="ＭＳ Ｐゴシック"/>
        <family val="3"/>
      </rPr>
      <t>-2</t>
    </r>
  </si>
  <si>
    <r>
      <rPr>
        <sz val="11"/>
        <rFont val="ＭＳ Ｐゴシック"/>
        <family val="3"/>
      </rPr>
      <t>15</t>
    </r>
    <r>
      <rPr>
        <sz val="11"/>
        <rFont val="ＭＳ Ｐゴシック"/>
        <family val="3"/>
      </rPr>
      <t>-3</t>
    </r>
  </si>
  <si>
    <r>
      <rPr>
        <sz val="11"/>
        <rFont val="ＭＳ Ｐゴシック"/>
        <family val="3"/>
      </rPr>
      <t>15</t>
    </r>
    <r>
      <rPr>
        <sz val="11"/>
        <rFont val="ＭＳ Ｐゴシック"/>
        <family val="3"/>
      </rPr>
      <t>-4</t>
    </r>
  </si>
  <si>
    <r>
      <rPr>
        <sz val="11"/>
        <rFont val="ＭＳ Ｐゴシック"/>
        <family val="3"/>
      </rPr>
      <t>15</t>
    </r>
    <r>
      <rPr>
        <sz val="11"/>
        <rFont val="ＭＳ Ｐゴシック"/>
        <family val="3"/>
      </rPr>
      <t>-5</t>
    </r>
  </si>
  <si>
    <t>16-1</t>
  </si>
  <si>
    <t>16-2</t>
  </si>
  <si>
    <t>16-3</t>
  </si>
  <si>
    <t>16-4</t>
  </si>
  <si>
    <t>16-5</t>
  </si>
  <si>
    <r>
      <rPr>
        <sz val="11"/>
        <rFont val="ＭＳ Ｐゴシック"/>
        <family val="3"/>
      </rPr>
      <t>17</t>
    </r>
    <r>
      <rPr>
        <sz val="11"/>
        <rFont val="ＭＳ Ｐゴシック"/>
        <family val="3"/>
      </rPr>
      <t>-1</t>
    </r>
  </si>
  <si>
    <r>
      <rPr>
        <sz val="11"/>
        <rFont val="ＭＳ Ｐゴシック"/>
        <family val="3"/>
      </rPr>
      <t>17</t>
    </r>
    <r>
      <rPr>
        <sz val="11"/>
        <rFont val="ＭＳ Ｐゴシック"/>
        <family val="3"/>
      </rPr>
      <t>-2</t>
    </r>
  </si>
  <si>
    <r>
      <rPr>
        <sz val="11"/>
        <rFont val="ＭＳ Ｐゴシック"/>
        <family val="3"/>
      </rPr>
      <t>17</t>
    </r>
    <r>
      <rPr>
        <sz val="11"/>
        <rFont val="ＭＳ Ｐゴシック"/>
        <family val="3"/>
      </rPr>
      <t>-3</t>
    </r>
  </si>
  <si>
    <r>
      <rPr>
        <sz val="11"/>
        <rFont val="ＭＳ Ｐゴシック"/>
        <family val="3"/>
      </rPr>
      <t>17</t>
    </r>
    <r>
      <rPr>
        <sz val="11"/>
        <rFont val="ＭＳ Ｐゴシック"/>
        <family val="3"/>
      </rPr>
      <t>-4</t>
    </r>
  </si>
  <si>
    <r>
      <rPr>
        <sz val="11"/>
        <rFont val="ＭＳ Ｐゴシック"/>
        <family val="3"/>
      </rPr>
      <t>17</t>
    </r>
    <r>
      <rPr>
        <sz val="11"/>
        <rFont val="ＭＳ Ｐゴシック"/>
        <family val="3"/>
      </rPr>
      <t>-5</t>
    </r>
  </si>
  <si>
    <t>2-1</t>
  </si>
  <si>
    <t>2-2</t>
  </si>
  <si>
    <t>2-3</t>
  </si>
  <si>
    <t>2-4</t>
  </si>
  <si>
    <t>2-5</t>
  </si>
  <si>
    <t>2-6</t>
  </si>
  <si>
    <t>「長野県松本市丸の内３番７号」、「長野県松本市４４１７番地１」のように「－」（ハイフン）を使用せず、
入力してください。ただし、「８－２号」のような枝番に対する使用を除きます。</t>
  </si>
  <si>
    <t>「-（ハイフン）」を入力しないでください例：39086200（自動反映されます）</t>
  </si>
  <si>
    <t>看護職員　准看護師
従業者数　専従　常勤人数</t>
  </si>
  <si>
    <t>看護職員　准看護師
従業者数　専従　非常勤人数</t>
  </si>
  <si>
    <t>看護職員　准看護師
従業者数　※兼務　常勤人数</t>
  </si>
  <si>
    <t>看護職員　准看護師
従業者数　※兼務　非常勤人数</t>
  </si>
  <si>
    <t>看護職員　准看護師
常勤換算後の人数</t>
  </si>
  <si>
    <t>生活支援員　合計
従業者数　専従　常勤人数</t>
  </si>
  <si>
    <t>生活支援員　合計
従業者数　専従　非常勤人数</t>
  </si>
  <si>
    <t>生活支援員　合計
従業者数　※兼務　常勤人数</t>
  </si>
  <si>
    <t>生活支援員　合計
従業者数　※兼務　非常勤人数</t>
  </si>
  <si>
    <t>生活支援員　合計
常勤換算後の人数</t>
  </si>
  <si>
    <t>生活支援員　通所
従業者数　専従　常勤人数</t>
  </si>
  <si>
    <t>生活支援員　通所
従業者数　専従　非常勤人数</t>
  </si>
  <si>
    <t>生活支援員　通所
従業者数　※兼務　常勤人数</t>
  </si>
  <si>
    <t>生活支援員　通所
従業者数　※兼務　非常勤人数</t>
  </si>
  <si>
    <t>生活支援員　通所
常勤換算後の人数</t>
  </si>
  <si>
    <t>生活支援員　訪問
従業者数　専従　常勤人数</t>
  </si>
  <si>
    <t>生活支援員　訪問
従業者数　専従　非常勤人数</t>
  </si>
  <si>
    <t>生活支援員　訪問
従業者数　※兼務　常勤人数</t>
  </si>
  <si>
    <t>生活支援員　訪問
従業者数　※兼務　非常勤人数</t>
  </si>
  <si>
    <t>生活支援員　訪問
常勤換算後の人数</t>
  </si>
  <si>
    <t>准看護師</t>
  </si>
  <si>
    <t>生活支援員</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</si>
</sst>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lt;=999]000;[&lt;=9999]000\-00;000\-0000"/>
    <numFmt numFmtId="199" formatCode="yyyy&quot;年&quot;m&quot;月&quot;d&quot;日&quot;;@"/>
    <numFmt numFmtId="200" formatCode="&quot;人&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sz val="12"/>
      <name val="ＭＳ Ｐゴシック"/>
      <family val="3"/>
    </font>
    <font>
      <sz val="10.5"/>
      <name val="ＭＳ Ｐゴシック"/>
      <family val="3"/>
    </font>
    <font>
      <sz val="11"/>
      <color indexed="8"/>
      <name val="ＭＳ Ｐゴシック"/>
      <family val="3"/>
    </font>
    <font>
      <sz val="14"/>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22"/>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medium"/>
      <top style="thin"/>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style="medium"/>
      <bottom>
        <color indexed="63"/>
      </bottom>
    </border>
    <border>
      <left>
        <color indexed="63"/>
      </left>
      <right>
        <color indexed="63"/>
      </right>
      <top style="dotted"/>
      <bottom style="thin"/>
    </border>
    <border>
      <left style="thin"/>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style="medium"/>
      <top style="medium"/>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medium"/>
      <right>
        <color indexed="63"/>
      </right>
      <top>
        <color indexed="63"/>
      </top>
      <bottom style="thin"/>
    </border>
    <border>
      <left style="thin"/>
      <right style="thin"/>
      <top/>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thin"/>
      <bottom style="thin"/>
    </border>
    <border>
      <left style="dotted"/>
      <right style="thin"/>
      <top style="dotted"/>
      <bottom style="thin"/>
    </border>
    <border>
      <left style="thin"/>
      <right style="thin"/>
      <top style="dotted"/>
      <bottom style="thin"/>
    </border>
    <border>
      <left style="thin"/>
      <right>
        <color indexed="63"/>
      </right>
      <top style="dotted"/>
      <bottom style="thin"/>
    </border>
    <border>
      <left style="thin"/>
      <right style="medium"/>
      <top style="dotted"/>
      <bottom style="thin"/>
    </border>
    <border>
      <left>
        <color indexed="63"/>
      </left>
      <right style="medium"/>
      <top style="thin"/>
      <bottom style="dotted"/>
    </border>
    <border>
      <left>
        <color indexed="63"/>
      </left>
      <right style="thin"/>
      <top style="dotted"/>
      <bottom style="thin"/>
    </border>
    <border>
      <left>
        <color indexed="63"/>
      </left>
      <right style="thin"/>
      <top>
        <color indexed="63"/>
      </top>
      <bottom>
        <color indexed="63"/>
      </bottom>
    </border>
    <border>
      <left style="thin"/>
      <right style="thin"/>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style="medium"/>
      <right style="thin"/>
      <top style="thin"/>
      <bottom style="medium"/>
    </border>
    <border>
      <left style="thin"/>
      <right style="thin"/>
      <top style="thin"/>
      <bottom style="medium"/>
    </border>
    <border>
      <left style="thin"/>
      <right style="thin"/>
      <top style="thin"/>
      <bottom style="dashed"/>
    </border>
    <border>
      <left style="thin"/>
      <right>
        <color indexed="63"/>
      </right>
      <top style="thin"/>
      <bottom style="dashed"/>
    </border>
    <border>
      <left>
        <color indexed="63"/>
      </left>
      <right style="thin"/>
      <top style="medium"/>
      <bottom style="thin"/>
    </border>
    <border>
      <left style="thin"/>
      <right style="thin"/>
      <top style="medium"/>
      <bottom style="thin"/>
    </border>
    <border>
      <left style="thin"/>
      <right style="medium"/>
      <top style="thin"/>
      <bottom style="dotted"/>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medium"/>
      <top style="dotted"/>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5" fillId="32" borderId="0" applyNumberFormat="0" applyBorder="0" applyAlignment="0" applyProtection="0"/>
  </cellStyleXfs>
  <cellXfs count="416">
    <xf numFmtId="0" fontId="0" fillId="0" borderId="0" xfId="0" applyAlignment="1">
      <alignment/>
    </xf>
    <xf numFmtId="0" fontId="6" fillId="0" borderId="10" xfId="0" applyFont="1" applyBorder="1" applyAlignment="1">
      <alignment horizontal="center" vertical="center" wrapText="1"/>
    </xf>
    <xf numFmtId="0" fontId="6" fillId="0" borderId="0"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shrinkToFit="1"/>
    </xf>
    <xf numFmtId="0" fontId="6" fillId="0" borderId="0" xfId="67" applyFont="1" applyFill="1" applyBorder="1" applyAlignment="1">
      <alignment horizontal="center" vertical="center"/>
      <protection/>
    </xf>
    <xf numFmtId="0" fontId="6" fillId="0" borderId="15" xfId="0" applyFont="1" applyBorder="1" applyAlignment="1">
      <alignment horizontal="left" vertical="top"/>
    </xf>
    <xf numFmtId="0" fontId="6" fillId="0" borderId="0" xfId="68" applyFont="1" applyFill="1" applyBorder="1">
      <alignment vertical="center"/>
      <protection/>
    </xf>
    <xf numFmtId="0" fontId="6" fillId="0" borderId="0" xfId="68" applyFont="1" applyFill="1">
      <alignment vertical="center"/>
      <protection/>
    </xf>
    <xf numFmtId="0" fontId="4" fillId="0" borderId="14" xfId="68" applyFont="1" applyFill="1" applyBorder="1" applyAlignment="1">
      <alignment horizontal="center" vertical="center"/>
      <protection/>
    </xf>
    <xf numFmtId="0" fontId="4" fillId="0" borderId="0" xfId="68" applyFont="1" applyFill="1" applyBorder="1" applyAlignment="1">
      <alignment horizontal="center" vertical="center"/>
      <protection/>
    </xf>
    <xf numFmtId="0" fontId="4" fillId="0" borderId="0" xfId="68" applyFont="1" applyFill="1" applyAlignment="1">
      <alignment horizontal="center" vertical="center"/>
      <protection/>
    </xf>
    <xf numFmtId="0" fontId="6" fillId="0" borderId="14" xfId="68" applyFont="1" applyFill="1" applyBorder="1">
      <alignment vertical="center"/>
      <protection/>
    </xf>
    <xf numFmtId="0" fontId="6" fillId="0" borderId="0"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0" fontId="6" fillId="0" borderId="16" xfId="68" applyFont="1" applyFill="1" applyBorder="1">
      <alignment vertical="center"/>
      <protection/>
    </xf>
    <xf numFmtId="0" fontId="0" fillId="0" borderId="0" xfId="68" applyFont="1" applyFill="1">
      <alignment vertical="center"/>
      <protection/>
    </xf>
    <xf numFmtId="0" fontId="7" fillId="0" borderId="0" xfId="68" applyFont="1" applyFill="1" applyAlignment="1">
      <alignment vertical="center"/>
      <protection/>
    </xf>
    <xf numFmtId="0" fontId="8" fillId="0" borderId="0" xfId="68" applyFont="1" applyFill="1" applyAlignment="1">
      <alignment vertical="center"/>
      <protection/>
    </xf>
    <xf numFmtId="0" fontId="6" fillId="0" borderId="0" xfId="66" applyFont="1" applyFill="1" applyBorder="1" applyAlignment="1">
      <alignment horizontal="center" vertical="center"/>
      <protection/>
    </xf>
    <xf numFmtId="0" fontId="6" fillId="0" borderId="10" xfId="0" applyFont="1" applyBorder="1" applyAlignment="1">
      <alignment horizontal="center" vertical="distributed"/>
    </xf>
    <xf numFmtId="0" fontId="6" fillId="0" borderId="13" xfId="0" applyFont="1" applyBorder="1" applyAlignment="1">
      <alignment horizontal="center" vertical="distributed"/>
    </xf>
    <xf numFmtId="0" fontId="6" fillId="0" borderId="13" xfId="0" applyFont="1" applyBorder="1" applyAlignment="1">
      <alignment vertical="distributed"/>
    </xf>
    <xf numFmtId="0" fontId="6" fillId="0" borderId="17" xfId="68" applyFont="1" applyFill="1" applyBorder="1">
      <alignment vertical="center"/>
      <protection/>
    </xf>
    <xf numFmtId="0" fontId="4" fillId="0" borderId="17" xfId="68" applyFont="1" applyFill="1" applyBorder="1" applyAlignment="1">
      <alignment horizontal="center" vertical="center"/>
      <protection/>
    </xf>
    <xf numFmtId="0" fontId="4" fillId="0" borderId="10" xfId="68" applyFont="1" applyFill="1" applyBorder="1" applyAlignment="1">
      <alignment vertical="center" textRotation="255"/>
      <protection/>
    </xf>
    <xf numFmtId="0" fontId="4" fillId="0" borderId="14" xfId="68" applyFont="1" applyFill="1" applyBorder="1">
      <alignment vertical="center"/>
      <protection/>
    </xf>
    <xf numFmtId="0" fontId="6" fillId="0" borderId="17"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0" fontId="6" fillId="0" borderId="19" xfId="67" applyFont="1" applyFill="1" applyBorder="1" applyAlignment="1">
      <alignment horizontal="center" vertical="center"/>
      <protection/>
    </xf>
    <xf numFmtId="0" fontId="6" fillId="0" borderId="10"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1" xfId="68" applyFont="1" applyFill="1" applyBorder="1">
      <alignment vertical="center"/>
      <protection/>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11" xfId="67" applyFont="1" applyFill="1" applyBorder="1" applyAlignment="1">
      <alignment horizontal="center" vertical="center"/>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horizontal="center" vertical="center"/>
    </xf>
    <xf numFmtId="0" fontId="0" fillId="0" borderId="2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3"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left" vertical="top"/>
    </xf>
    <xf numFmtId="0" fontId="0" fillId="0" borderId="18" xfId="0" applyFont="1" applyBorder="1" applyAlignment="1">
      <alignment/>
    </xf>
    <xf numFmtId="0" fontId="0" fillId="0" borderId="19" xfId="0" applyFont="1" applyBorder="1" applyAlignment="1">
      <alignment/>
    </xf>
    <xf numFmtId="0" fontId="0" fillId="0" borderId="0" xfId="68" applyFont="1" applyFill="1">
      <alignment vertical="center"/>
      <protection/>
    </xf>
    <xf numFmtId="0" fontId="0" fillId="0" borderId="0" xfId="66" applyFont="1" applyFill="1" applyBorder="1" applyAlignment="1">
      <alignment horizontal="center" vertical="center"/>
      <protection/>
    </xf>
    <xf numFmtId="0" fontId="0" fillId="0" borderId="25" xfId="0" applyFont="1" applyBorder="1" applyAlignment="1">
      <alignment horizontal="center" vertical="center"/>
    </xf>
    <xf numFmtId="0" fontId="0" fillId="0" borderId="17" xfId="0" applyFont="1" applyBorder="1" applyAlignment="1">
      <alignment horizontal="left" vertical="top"/>
    </xf>
    <xf numFmtId="0" fontId="0" fillId="0" borderId="0" xfId="68" applyFont="1" applyFill="1" applyAlignment="1">
      <alignment horizontal="center" vertical="center"/>
      <protection/>
    </xf>
    <xf numFmtId="0" fontId="0" fillId="0" borderId="13" xfId="0" applyFont="1" applyBorder="1" applyAlignment="1">
      <alignment horizontal="center" vertical="center"/>
    </xf>
    <xf numFmtId="0" fontId="4" fillId="0" borderId="0" xfId="68" applyFont="1" applyFill="1" applyBorder="1" applyAlignment="1">
      <alignment horizontal="center" vertical="center" shrinkToFit="1"/>
      <protection/>
    </xf>
    <xf numFmtId="0" fontId="4" fillId="0" borderId="26" xfId="68" applyFont="1" applyFill="1" applyBorder="1">
      <alignment vertical="center"/>
      <protection/>
    </xf>
    <xf numFmtId="0" fontId="6" fillId="0" borderId="15" xfId="68" applyFont="1" applyFill="1" applyBorder="1" applyAlignment="1">
      <alignment horizontal="center" vertical="center"/>
      <protection/>
    </xf>
    <xf numFmtId="0" fontId="6" fillId="0" borderId="22" xfId="0" applyFont="1" applyBorder="1" applyAlignment="1">
      <alignment horizontal="left" vertical="center"/>
    </xf>
    <xf numFmtId="0" fontId="6" fillId="0" borderId="27" xfId="0" applyFont="1" applyBorder="1" applyAlignment="1">
      <alignment/>
    </xf>
    <xf numFmtId="0" fontId="6" fillId="0" borderId="28" xfId="0" applyFont="1" applyBorder="1" applyAlignment="1">
      <alignment/>
    </xf>
    <xf numFmtId="0" fontId="6" fillId="0" borderId="29" xfId="0" applyFont="1" applyBorder="1" applyAlignment="1">
      <alignment/>
    </xf>
    <xf numFmtId="0" fontId="6" fillId="0" borderId="13" xfId="0" applyFont="1" applyBorder="1" applyAlignment="1">
      <alignment horizontal="left" vertical="center"/>
    </xf>
    <xf numFmtId="0" fontId="6" fillId="0" borderId="13" xfId="0" applyFont="1" applyBorder="1" applyAlignment="1">
      <alignment/>
    </xf>
    <xf numFmtId="0" fontId="0" fillId="0" borderId="10" xfId="0" applyBorder="1" applyAlignment="1">
      <alignment horizontal="center" vertical="center" wrapText="1"/>
    </xf>
    <xf numFmtId="0" fontId="0" fillId="0" borderId="0" xfId="0" applyFont="1" applyAlignment="1">
      <alignment horizontal="left" vertical="center"/>
    </xf>
    <xf numFmtId="0" fontId="0" fillId="0" borderId="0" xfId="65" applyAlignment="1">
      <alignment horizontal="left" vertical="center"/>
      <protection/>
    </xf>
    <xf numFmtId="0" fontId="6" fillId="0" borderId="0" xfId="65" applyFont="1" applyAlignment="1">
      <alignment vertical="center"/>
      <protection/>
    </xf>
    <xf numFmtId="0" fontId="0" fillId="0" borderId="0" xfId="65">
      <alignment/>
      <protection/>
    </xf>
    <xf numFmtId="0" fontId="0" fillId="0" borderId="0" xfId="65" applyAlignment="1">
      <alignment wrapText="1"/>
      <protection/>
    </xf>
    <xf numFmtId="0" fontId="7" fillId="0" borderId="0" xfId="65" applyFont="1" applyAlignment="1">
      <alignment horizontal="center" vertical="center"/>
      <protection/>
    </xf>
    <xf numFmtId="0" fontId="7" fillId="0" borderId="0" xfId="65" applyFont="1" applyAlignment="1">
      <alignment vertical="center"/>
      <protection/>
    </xf>
    <xf numFmtId="0" fontId="0" fillId="0" borderId="30" xfId="65" applyFont="1" applyBorder="1" applyAlignment="1">
      <alignment horizontal="left" vertical="center"/>
      <protection/>
    </xf>
    <xf numFmtId="0" fontId="7" fillId="0" borderId="31" xfId="65" applyFont="1" applyBorder="1" applyAlignment="1">
      <alignment vertical="center"/>
      <protection/>
    </xf>
    <xf numFmtId="0" fontId="7" fillId="0" borderId="0" xfId="65" applyFont="1">
      <alignment/>
      <protection/>
    </xf>
    <xf numFmtId="0" fontId="0" fillId="0" borderId="14" xfId="65" applyBorder="1" applyAlignment="1">
      <alignment horizontal="center" vertical="center"/>
      <protection/>
    </xf>
    <xf numFmtId="0" fontId="0" fillId="0" borderId="32" xfId="65" applyBorder="1" applyAlignment="1">
      <alignment vertical="center"/>
      <protection/>
    </xf>
    <xf numFmtId="0" fontId="0" fillId="0" borderId="33" xfId="65" applyFont="1" applyBorder="1" applyAlignment="1">
      <alignment horizontal="left" vertical="center"/>
      <protection/>
    </xf>
    <xf numFmtId="0" fontId="6" fillId="0" borderId="31" xfId="65" applyFont="1" applyBorder="1" applyAlignment="1">
      <alignment vertical="center"/>
      <protection/>
    </xf>
    <xf numFmtId="198" fontId="0" fillId="0" borderId="33" xfId="65" applyNumberFormat="1" applyFont="1" applyBorder="1" applyAlignment="1">
      <alignment horizontal="left" vertical="center"/>
      <protection/>
    </xf>
    <xf numFmtId="0" fontId="6" fillId="0" borderId="31" xfId="65" applyFont="1" applyBorder="1" applyAlignment="1">
      <alignment vertical="center" wrapText="1"/>
      <protection/>
    </xf>
    <xf numFmtId="0" fontId="0" fillId="0" borderId="32" xfId="65" applyFont="1" applyBorder="1" applyAlignment="1">
      <alignment vertical="center"/>
      <protection/>
    </xf>
    <xf numFmtId="0" fontId="33" fillId="0" borderId="33" xfId="44" applyBorder="1" applyAlignment="1">
      <alignment horizontal="left" vertical="center"/>
    </xf>
    <xf numFmtId="198" fontId="0" fillId="0" borderId="33" xfId="65" applyNumberFormat="1" applyBorder="1" applyAlignment="1">
      <alignment horizontal="left" vertical="center"/>
      <protection/>
    </xf>
    <xf numFmtId="0" fontId="0" fillId="0" borderId="32" xfId="65" applyFont="1" applyBorder="1" applyAlignment="1">
      <alignment vertical="center" wrapText="1"/>
      <protection/>
    </xf>
    <xf numFmtId="0" fontId="5" fillId="0" borderId="32" xfId="65" applyFont="1" applyBorder="1" applyAlignment="1">
      <alignment vertical="center" wrapText="1"/>
      <protection/>
    </xf>
    <xf numFmtId="0" fontId="0" fillId="0" borderId="0" xfId="65" applyAlignment="1">
      <alignment vertical="center"/>
      <protection/>
    </xf>
    <xf numFmtId="0" fontId="0" fillId="0" borderId="0" xfId="65" applyAlignment="1">
      <alignment horizontal="center" vertical="center"/>
      <protection/>
    </xf>
    <xf numFmtId="0" fontId="7" fillId="0" borderId="30" xfId="65" applyFont="1" applyBorder="1" applyAlignment="1">
      <alignment horizontal="left" vertical="center"/>
      <protection/>
    </xf>
    <xf numFmtId="0" fontId="0" fillId="8" borderId="14" xfId="65" applyFont="1" applyFill="1" applyBorder="1" applyAlignment="1" quotePrefix="1">
      <alignment horizontal="center" vertical="center"/>
      <protection/>
    </xf>
    <xf numFmtId="0" fontId="0" fillId="8" borderId="32" xfId="65" applyFont="1" applyFill="1" applyBorder="1" applyAlignment="1">
      <alignment vertical="center" wrapText="1"/>
      <protection/>
    </xf>
    <xf numFmtId="0" fontId="0" fillId="8" borderId="33" xfId="65" applyFill="1" applyBorder="1" applyAlignment="1">
      <alignment horizontal="left" vertical="center"/>
      <protection/>
    </xf>
    <xf numFmtId="0" fontId="6" fillId="8" borderId="31" xfId="65" applyFont="1" applyFill="1" applyBorder="1" applyAlignment="1">
      <alignment vertical="center"/>
      <protection/>
    </xf>
    <xf numFmtId="0" fontId="0" fillId="8" borderId="0" xfId="65" applyFill="1">
      <alignment/>
      <protection/>
    </xf>
    <xf numFmtId="17" fontId="0" fillId="8" borderId="14" xfId="65" applyNumberFormat="1" applyFont="1" applyFill="1" applyBorder="1" applyAlignment="1" quotePrefix="1">
      <alignment horizontal="center" vertical="center"/>
      <protection/>
    </xf>
    <xf numFmtId="0" fontId="0" fillId="0" borderId="14" xfId="65" applyFont="1" applyBorder="1" applyAlignment="1" quotePrefix="1">
      <alignment horizontal="center" vertical="center"/>
      <protection/>
    </xf>
    <xf numFmtId="0" fontId="0" fillId="0" borderId="33" xfId="65" applyBorder="1" applyAlignment="1">
      <alignment horizontal="left" vertical="center"/>
      <protection/>
    </xf>
    <xf numFmtId="56" fontId="0" fillId="0" borderId="14" xfId="65" applyNumberFormat="1" applyFont="1" applyBorder="1" applyAlignment="1" quotePrefix="1">
      <alignment horizontal="center" vertical="center"/>
      <protection/>
    </xf>
    <xf numFmtId="56" fontId="0" fillId="8" borderId="14" xfId="65" applyNumberFormat="1" applyFont="1" applyFill="1" applyBorder="1" applyAlignment="1" quotePrefix="1">
      <alignment horizontal="center" vertical="center"/>
      <protection/>
    </xf>
    <xf numFmtId="0" fontId="0" fillId="8" borderId="14" xfId="65" applyNumberFormat="1" applyFont="1" applyFill="1" applyBorder="1" applyAlignment="1" quotePrefix="1">
      <alignment horizontal="center" vertical="center"/>
      <protection/>
    </xf>
    <xf numFmtId="0" fontId="0" fillId="0" borderId="0" xfId="65" applyFill="1">
      <alignment/>
      <protection/>
    </xf>
    <xf numFmtId="0" fontId="0" fillId="0" borderId="0" xfId="65" applyBorder="1" applyAlignment="1">
      <alignment horizontal="center" vertical="center"/>
      <protection/>
    </xf>
    <xf numFmtId="0" fontId="0" fillId="0" borderId="0" xfId="65" applyBorder="1" applyAlignment="1">
      <alignment vertical="center" wrapText="1"/>
      <protection/>
    </xf>
    <xf numFmtId="0" fontId="0" fillId="0" borderId="0" xfId="65" applyBorder="1" applyAlignment="1">
      <alignment horizontal="left" vertical="center"/>
      <protection/>
    </xf>
    <xf numFmtId="0" fontId="6" fillId="0" borderId="0" xfId="65" applyFont="1" applyBorder="1" applyAlignment="1">
      <alignment vertical="center" wrapText="1"/>
      <protection/>
    </xf>
    <xf numFmtId="0" fontId="0" fillId="0" borderId="0" xfId="65" applyBorder="1">
      <alignment/>
      <protection/>
    </xf>
    <xf numFmtId="0" fontId="0" fillId="0" borderId="33" xfId="65" applyNumberFormat="1" applyBorder="1" applyAlignment="1">
      <alignment horizontal="left" vertical="center"/>
      <protection/>
    </xf>
    <xf numFmtId="0" fontId="0" fillId="0" borderId="33" xfId="65" applyNumberFormat="1" applyFont="1" applyBorder="1" applyAlignment="1">
      <alignment horizontal="left" vertical="center"/>
      <protection/>
    </xf>
    <xf numFmtId="0" fontId="0" fillId="0" borderId="0" xfId="65" applyFont="1">
      <alignment/>
      <protection/>
    </xf>
    <xf numFmtId="0" fontId="0" fillId="0" borderId="14" xfId="65" applyFill="1" applyBorder="1">
      <alignment/>
      <protection/>
    </xf>
    <xf numFmtId="0" fontId="0" fillId="33" borderId="0" xfId="65" applyFill="1">
      <alignment/>
      <protection/>
    </xf>
    <xf numFmtId="0" fontId="0" fillId="0" borderId="32" xfId="65" applyFont="1" applyBorder="1" applyAlignment="1">
      <alignment vertical="center" wrapText="1"/>
      <protection/>
    </xf>
    <xf numFmtId="0" fontId="0" fillId="0" borderId="0" xfId="65" applyFont="1" applyAlignment="1">
      <alignment vertical="center"/>
      <protection/>
    </xf>
    <xf numFmtId="0" fontId="0" fillId="0" borderId="0" xfId="65" applyFont="1" applyAlignment="1">
      <alignment vertical="center"/>
      <protection/>
    </xf>
    <xf numFmtId="0" fontId="0" fillId="0" borderId="0" xfId="65" applyFont="1" applyFill="1" applyBorder="1" applyAlignment="1">
      <alignment horizontal="center" vertical="center"/>
      <protection/>
    </xf>
    <xf numFmtId="0" fontId="7" fillId="0" borderId="22" xfId="65" applyFont="1" applyBorder="1" applyAlignment="1">
      <alignment horizontal="right" vertical="center" shrinkToFit="1"/>
      <protection/>
    </xf>
    <xf numFmtId="0" fontId="0" fillId="0" borderId="0" xfId="65" applyFont="1" applyFill="1" applyBorder="1" applyAlignment="1">
      <alignment horizontal="left" vertical="center"/>
      <protection/>
    </xf>
    <xf numFmtId="0" fontId="0" fillId="0" borderId="0" xfId="65" applyFont="1" applyFill="1" applyBorder="1" applyAlignment="1">
      <alignment horizontal="center" vertical="center" shrinkToFit="1"/>
      <protection/>
    </xf>
    <xf numFmtId="199" fontId="0" fillId="0" borderId="0" xfId="65" applyNumberFormat="1" applyFont="1" applyFill="1" applyBorder="1" applyAlignment="1">
      <alignment horizontal="center" vertical="center"/>
      <protection/>
    </xf>
    <xf numFmtId="0" fontId="0" fillId="0" borderId="0" xfId="65" applyFill="1" applyBorder="1">
      <alignment/>
      <protection/>
    </xf>
    <xf numFmtId="199" fontId="0" fillId="0" borderId="11" xfId="65" applyNumberFormat="1" applyFont="1" applyFill="1" applyBorder="1" applyAlignment="1">
      <alignment horizontal="center" vertical="center"/>
      <protection/>
    </xf>
    <xf numFmtId="38" fontId="0" fillId="0" borderId="0" xfId="52" applyFont="1" applyFill="1" applyBorder="1" applyAlignment="1">
      <alignment horizontal="left" vertical="center"/>
    </xf>
    <xf numFmtId="0" fontId="0" fillId="0" borderId="0" xfId="65" applyFont="1" applyBorder="1" applyAlignment="1">
      <alignment horizontal="left" vertical="center"/>
      <protection/>
    </xf>
    <xf numFmtId="0" fontId="0" fillId="0" borderId="0" xfId="65" applyFont="1" applyBorder="1">
      <alignment/>
      <protection/>
    </xf>
    <xf numFmtId="0" fontId="0" fillId="0" borderId="13" xfId="65" applyFont="1" applyBorder="1" applyAlignment="1">
      <alignment horizontal="left" vertical="center"/>
      <protection/>
    </xf>
    <xf numFmtId="0" fontId="0" fillId="0" borderId="17" xfId="65" applyFont="1" applyBorder="1" applyAlignment="1">
      <alignment horizontal="left" vertical="center"/>
      <protection/>
    </xf>
    <xf numFmtId="0" fontId="0" fillId="0" borderId="13" xfId="65" applyFont="1" applyBorder="1" applyAlignment="1">
      <alignment horizontal="left" vertical="center"/>
      <protection/>
    </xf>
    <xf numFmtId="0" fontId="0" fillId="0" borderId="34" xfId="65" applyFont="1" applyBorder="1" applyAlignment="1">
      <alignment horizontal="left" vertical="center"/>
      <protection/>
    </xf>
    <xf numFmtId="0" fontId="0" fillId="0" borderId="13" xfId="65" applyFont="1" applyBorder="1" applyAlignment="1">
      <alignment horizontal="left" vertical="center" shrinkToFit="1"/>
      <protection/>
    </xf>
    <xf numFmtId="0" fontId="0" fillId="0" borderId="13" xfId="65" applyFont="1" applyFill="1" applyBorder="1" applyAlignment="1">
      <alignment horizontal="left" vertical="center"/>
      <protection/>
    </xf>
    <xf numFmtId="0" fontId="0" fillId="0" borderId="17" xfId="65" applyBorder="1">
      <alignment/>
      <protection/>
    </xf>
    <xf numFmtId="0" fontId="0" fillId="0" borderId="12" xfId="65" applyFill="1" applyBorder="1">
      <alignment/>
      <protection/>
    </xf>
    <xf numFmtId="0" fontId="0" fillId="0" borderId="13" xfId="65" applyBorder="1">
      <alignment/>
      <protection/>
    </xf>
    <xf numFmtId="0" fontId="0" fillId="0" borderId="13" xfId="65" applyFont="1" applyBorder="1">
      <alignment/>
      <protection/>
    </xf>
    <xf numFmtId="0" fontId="0" fillId="8" borderId="32" xfId="65" applyFont="1" applyFill="1" applyBorder="1" applyAlignment="1">
      <alignment vertical="center" wrapText="1"/>
      <protection/>
    </xf>
    <xf numFmtId="0" fontId="0" fillId="8" borderId="14" xfId="65" applyFont="1" applyFill="1" applyBorder="1" applyAlignment="1" quotePrefix="1">
      <alignment horizontal="center" vertical="center"/>
      <protection/>
    </xf>
    <xf numFmtId="56" fontId="0" fillId="8" borderId="14" xfId="65" applyNumberFormat="1" applyFont="1" applyFill="1" applyBorder="1" applyAlignment="1" quotePrefix="1">
      <alignment horizontal="center" vertical="center"/>
      <protection/>
    </xf>
    <xf numFmtId="0" fontId="0" fillId="8" borderId="14" xfId="65" applyNumberFormat="1" applyFont="1" applyFill="1" applyBorder="1" applyAlignment="1" quotePrefix="1">
      <alignment horizontal="center" vertical="center"/>
      <protection/>
    </xf>
    <xf numFmtId="0" fontId="0" fillId="0" borderId="26" xfId="65" applyBorder="1" applyAlignment="1">
      <alignment horizontal="center" vertical="center"/>
      <protection/>
    </xf>
    <xf numFmtId="0" fontId="0" fillId="0" borderId="35" xfId="65" applyBorder="1" applyAlignment="1">
      <alignment horizontal="center" vertical="center"/>
      <protection/>
    </xf>
    <xf numFmtId="0" fontId="0" fillId="0" borderId="36" xfId="65" applyBorder="1" applyAlignment="1">
      <alignment horizontal="center" vertical="center"/>
      <protection/>
    </xf>
    <xf numFmtId="0" fontId="0" fillId="0" borderId="37" xfId="65" applyFont="1" applyBorder="1" applyAlignment="1">
      <alignment vertical="center" wrapText="1"/>
      <protection/>
    </xf>
    <xf numFmtId="0" fontId="0" fillId="0" borderId="38" xfId="0" applyBorder="1" applyAlignment="1">
      <alignment vertical="center" wrapText="1"/>
    </xf>
    <xf numFmtId="0" fontId="0" fillId="0" borderId="39" xfId="0" applyBorder="1" applyAlignment="1">
      <alignment vertical="center" wrapText="1"/>
    </xf>
    <xf numFmtId="0" fontId="6" fillId="0" borderId="40" xfId="65" applyFont="1" applyBorder="1" applyAlignment="1">
      <alignment horizontal="left" vertical="center" wrapText="1"/>
      <protection/>
    </xf>
    <xf numFmtId="0" fontId="6" fillId="0" borderId="10" xfId="65" applyFont="1" applyBorder="1" applyAlignment="1">
      <alignment horizontal="left" vertical="center"/>
      <protection/>
    </xf>
    <xf numFmtId="0" fontId="6" fillId="0" borderId="20" xfId="65" applyFont="1" applyBorder="1" applyAlignment="1">
      <alignment horizontal="left" vertical="center"/>
      <protection/>
    </xf>
    <xf numFmtId="0" fontId="10" fillId="0" borderId="0" xfId="65" applyFont="1" applyAlignment="1">
      <alignment horizontal="left" vertical="center"/>
      <protection/>
    </xf>
    <xf numFmtId="0" fontId="0" fillId="0" borderId="0" xfId="65" applyAlignment="1">
      <alignment horizontal="left" vertical="top" wrapText="1"/>
      <protection/>
    </xf>
    <xf numFmtId="0" fontId="7" fillId="0" borderId="0" xfId="65" applyFont="1" applyAlignment="1">
      <alignment horizontal="left" vertical="center" wrapText="1"/>
      <protection/>
    </xf>
    <xf numFmtId="0" fontId="7" fillId="0" borderId="0" xfId="65" applyFont="1" applyAlignment="1">
      <alignment horizontal="left" vertical="center"/>
      <protection/>
    </xf>
    <xf numFmtId="0" fontId="0" fillId="0" borderId="23" xfId="65" applyFont="1" applyBorder="1" applyAlignment="1">
      <alignment horizontal="left" vertical="center"/>
      <protection/>
    </xf>
    <xf numFmtId="0" fontId="0" fillId="0" borderId="18" xfId="65" applyBorder="1" applyAlignment="1">
      <alignment horizontal="left" vertical="center"/>
      <protection/>
    </xf>
    <xf numFmtId="0" fontId="0" fillId="0" borderId="41" xfId="65" applyBorder="1" applyAlignment="1">
      <alignment horizontal="left" vertical="center"/>
      <protection/>
    </xf>
    <xf numFmtId="0" fontId="0" fillId="0" borderId="32" xfId="65" applyFont="1" applyBorder="1" applyAlignment="1">
      <alignment horizontal="center" vertical="center" shrinkToFit="1"/>
      <protection/>
    </xf>
    <xf numFmtId="0" fontId="0" fillId="0" borderId="42" xfId="65" applyFont="1" applyBorder="1" applyAlignment="1">
      <alignment horizontal="center" vertical="center" shrinkToFit="1"/>
      <protection/>
    </xf>
    <xf numFmtId="0" fontId="0" fillId="0" borderId="31" xfId="65" applyFont="1" applyBorder="1" applyAlignment="1">
      <alignment horizontal="center" vertical="center" shrinkToFit="1"/>
      <protection/>
    </xf>
    <xf numFmtId="0" fontId="0" fillId="0" borderId="43" xfId="65" applyFont="1" applyBorder="1" applyAlignment="1">
      <alignment horizontal="center" vertical="center" shrinkToFit="1"/>
      <protection/>
    </xf>
    <xf numFmtId="0" fontId="0" fillId="0" borderId="44" xfId="65" applyFont="1" applyBorder="1" applyAlignment="1">
      <alignment horizontal="center" vertical="center" shrinkToFit="1"/>
      <protection/>
    </xf>
    <xf numFmtId="0" fontId="0" fillId="0" borderId="45" xfId="65" applyFont="1" applyBorder="1" applyAlignment="1">
      <alignment horizontal="center" vertical="center" shrinkToFit="1"/>
      <protection/>
    </xf>
    <xf numFmtId="0" fontId="0" fillId="0" borderId="22" xfId="65" applyFont="1" applyBorder="1" applyAlignment="1">
      <alignment horizontal="center" vertical="center" shrinkToFit="1"/>
      <protection/>
    </xf>
    <xf numFmtId="0" fontId="0" fillId="0" borderId="11" xfId="65" applyFont="1" applyBorder="1" applyAlignment="1">
      <alignment horizontal="center" vertical="center" shrinkToFit="1"/>
      <protection/>
    </xf>
    <xf numFmtId="0" fontId="0" fillId="0" borderId="46" xfId="65" applyFont="1" applyBorder="1" applyAlignment="1">
      <alignment horizontal="center" vertical="center" shrinkToFit="1"/>
      <protection/>
    </xf>
    <xf numFmtId="0" fontId="0" fillId="0" borderId="23" xfId="65" applyFont="1" applyBorder="1" applyAlignment="1">
      <alignment horizontal="center" vertical="center" shrinkToFit="1"/>
      <protection/>
    </xf>
    <xf numFmtId="0" fontId="0" fillId="0" borderId="18" xfId="65" applyFont="1" applyBorder="1" applyAlignment="1">
      <alignment horizontal="center" vertical="center" shrinkToFit="1"/>
      <protection/>
    </xf>
    <xf numFmtId="0" fontId="0" fillId="0" borderId="41" xfId="65" applyFont="1" applyBorder="1" applyAlignment="1">
      <alignment horizontal="center" vertical="center" shrinkToFit="1"/>
      <protection/>
    </xf>
    <xf numFmtId="0" fontId="0" fillId="0" borderId="12" xfId="65" applyFont="1" applyBorder="1" applyAlignment="1">
      <alignment horizontal="center" vertical="center" shrinkToFit="1"/>
      <protection/>
    </xf>
    <xf numFmtId="0" fontId="0" fillId="0" borderId="19" xfId="65" applyFont="1" applyBorder="1" applyAlignment="1">
      <alignment horizontal="center" vertical="center" shrinkToFit="1"/>
      <protection/>
    </xf>
    <xf numFmtId="0" fontId="0" fillId="0" borderId="22" xfId="65" applyFont="1" applyBorder="1" applyAlignment="1">
      <alignment horizontal="center" vertical="center" wrapText="1" shrinkToFit="1"/>
      <protection/>
    </xf>
    <xf numFmtId="0" fontId="0" fillId="0" borderId="47" xfId="65" applyFont="1" applyBorder="1" applyAlignment="1">
      <alignment horizontal="center" vertical="center" shrinkToFit="1"/>
      <protection/>
    </xf>
    <xf numFmtId="0" fontId="0" fillId="0" borderId="22" xfId="65" applyFont="1" applyBorder="1" applyAlignment="1">
      <alignment horizontal="center" vertical="center" shrinkToFit="1"/>
      <protection/>
    </xf>
    <xf numFmtId="0" fontId="0" fillId="0" borderId="46" xfId="65" applyFont="1" applyBorder="1" applyAlignment="1">
      <alignment horizontal="center" vertical="center" shrinkToFit="1"/>
      <protection/>
    </xf>
    <xf numFmtId="0" fontId="0" fillId="0" borderId="23" xfId="65" applyFont="1" applyBorder="1" applyAlignment="1">
      <alignment horizontal="center" vertical="center" shrinkToFit="1"/>
      <protection/>
    </xf>
    <xf numFmtId="0" fontId="0" fillId="0" borderId="41" xfId="65" applyFont="1" applyBorder="1" applyAlignment="1">
      <alignment horizontal="center" vertical="center" shrinkToFit="1"/>
      <protection/>
    </xf>
    <xf numFmtId="0" fontId="0" fillId="0" borderId="32" xfId="65" applyFont="1" applyBorder="1" applyAlignment="1">
      <alignment horizontal="center" vertical="center" shrinkToFit="1"/>
      <protection/>
    </xf>
    <xf numFmtId="0" fontId="0" fillId="0" borderId="31" xfId="65" applyFont="1" applyBorder="1" applyAlignment="1">
      <alignment horizontal="center" vertical="center" shrinkToFit="1"/>
      <protection/>
    </xf>
    <xf numFmtId="0" fontId="0" fillId="0" borderId="48" xfId="65" applyFont="1" applyFill="1" applyBorder="1" applyAlignment="1">
      <alignment horizontal="left" vertical="center"/>
      <protection/>
    </xf>
    <xf numFmtId="0" fontId="0" fillId="0" borderId="11" xfId="65" applyFont="1" applyFill="1" applyBorder="1" applyAlignment="1">
      <alignment horizontal="left" vertical="center"/>
      <protection/>
    </xf>
    <xf numFmtId="0" fontId="0" fillId="0" borderId="47" xfId="65" applyFont="1" applyBorder="1" applyAlignment="1">
      <alignment horizontal="center" vertical="center" shrinkToFit="1"/>
      <protection/>
    </xf>
    <xf numFmtId="0" fontId="11" fillId="0" borderId="0" xfId="65" applyFont="1" applyBorder="1" applyAlignment="1">
      <alignment horizontal="left" vertical="center" shrinkToFit="1"/>
      <protection/>
    </xf>
    <xf numFmtId="0" fontId="0" fillId="0" borderId="14" xfId="65" applyFont="1" applyBorder="1" applyAlignment="1">
      <alignment horizontal="center" vertical="center" shrinkToFit="1"/>
      <protection/>
    </xf>
    <xf numFmtId="0" fontId="0" fillId="0" borderId="14" xfId="65" applyFont="1" applyBorder="1" applyAlignment="1">
      <alignment horizontal="center" vertical="center" shrinkToFit="1"/>
      <protection/>
    </xf>
    <xf numFmtId="0" fontId="0" fillId="0" borderId="14" xfId="65" applyNumberFormat="1" applyFont="1" applyBorder="1" applyAlignment="1">
      <alignment horizontal="center" vertical="center"/>
      <protection/>
    </xf>
    <xf numFmtId="0" fontId="11" fillId="0" borderId="0" xfId="65" applyFont="1" applyBorder="1" applyAlignment="1">
      <alignment horizontal="left" shrinkToFit="1"/>
      <protection/>
    </xf>
    <xf numFmtId="0" fontId="0" fillId="0" borderId="49" xfId="65" applyFont="1" applyFill="1" applyBorder="1" applyAlignment="1">
      <alignment horizontal="center" vertical="center" shrinkToFit="1"/>
      <protection/>
    </xf>
    <xf numFmtId="0" fontId="0" fillId="0" borderId="42" xfId="65" applyFont="1" applyFill="1" applyBorder="1" applyAlignment="1">
      <alignment horizontal="center" vertical="center" shrinkToFit="1"/>
      <protection/>
    </xf>
    <xf numFmtId="0" fontId="0" fillId="0" borderId="31" xfId="65" applyFont="1" applyFill="1" applyBorder="1" applyAlignment="1">
      <alignment horizontal="center" vertical="center" shrinkToFit="1"/>
      <protection/>
    </xf>
    <xf numFmtId="0" fontId="0" fillId="0" borderId="48" xfId="65" applyFont="1" applyBorder="1" applyAlignment="1">
      <alignment horizontal="center" vertical="center"/>
      <protection/>
    </xf>
    <xf numFmtId="0" fontId="0" fillId="0" borderId="11" xfId="65" applyFont="1" applyBorder="1" applyAlignment="1">
      <alignment horizontal="center" vertical="center"/>
      <protection/>
    </xf>
    <xf numFmtId="0" fontId="0" fillId="0" borderId="46" xfId="65" applyFont="1" applyBorder="1" applyAlignment="1">
      <alignment horizontal="center" vertical="center"/>
      <protection/>
    </xf>
    <xf numFmtId="0" fontId="0" fillId="0" borderId="50" xfId="65" applyFont="1" applyBorder="1" applyAlignment="1">
      <alignment horizontal="center" vertical="center"/>
      <protection/>
    </xf>
    <xf numFmtId="0" fontId="0" fillId="0" borderId="51" xfId="65" applyFont="1" applyBorder="1" applyAlignment="1">
      <alignment horizontal="center" vertical="center"/>
      <protection/>
    </xf>
    <xf numFmtId="0" fontId="0" fillId="0" borderId="52" xfId="65" applyFont="1" applyBorder="1" applyAlignment="1">
      <alignment horizontal="center" vertical="center"/>
      <protection/>
    </xf>
    <xf numFmtId="0" fontId="4" fillId="0" borderId="11" xfId="65" applyFont="1" applyBorder="1" applyAlignment="1">
      <alignment vertical="center" wrapText="1"/>
      <protection/>
    </xf>
    <xf numFmtId="0" fontId="4" fillId="0" borderId="12" xfId="65" applyFont="1" applyBorder="1" applyAlignment="1">
      <alignment vertical="center" wrapText="1"/>
      <protection/>
    </xf>
    <xf numFmtId="0" fontId="4" fillId="0" borderId="51" xfId="65" applyFont="1" applyBorder="1" applyAlignment="1">
      <alignment vertical="center" wrapText="1"/>
      <protection/>
    </xf>
    <xf numFmtId="0" fontId="4" fillId="0" borderId="53" xfId="65" applyFont="1" applyBorder="1" applyAlignment="1">
      <alignment vertical="center" wrapText="1"/>
      <protection/>
    </xf>
    <xf numFmtId="0" fontId="3" fillId="0" borderId="0" xfId="65" applyFont="1" applyBorder="1" applyAlignment="1">
      <alignment horizontal="left" vertical="center"/>
      <protection/>
    </xf>
    <xf numFmtId="199" fontId="0" fillId="0" borderId="14" xfId="65" applyNumberFormat="1" applyFont="1" applyFill="1" applyBorder="1" applyAlignment="1">
      <alignment horizontal="center" vertical="center" shrinkToFit="1"/>
      <protection/>
    </xf>
    <xf numFmtId="199" fontId="0" fillId="0" borderId="32" xfId="65" applyNumberFormat="1" applyFont="1" applyFill="1" applyBorder="1" applyAlignment="1">
      <alignment horizontal="left" vertical="center" wrapText="1"/>
      <protection/>
    </xf>
    <xf numFmtId="199" fontId="0" fillId="0" borderId="42" xfId="65" applyNumberFormat="1" applyFont="1" applyFill="1" applyBorder="1" applyAlignment="1">
      <alignment horizontal="left" vertical="center" wrapText="1"/>
      <protection/>
    </xf>
    <xf numFmtId="199" fontId="0" fillId="0" borderId="47" xfId="65" applyNumberFormat="1" applyFont="1" applyFill="1" applyBorder="1" applyAlignment="1">
      <alignment horizontal="left" vertical="center" wrapText="1"/>
      <protection/>
    </xf>
    <xf numFmtId="199" fontId="0" fillId="0" borderId="26" xfId="65" applyNumberFormat="1" applyFont="1" applyFill="1" applyBorder="1" applyAlignment="1">
      <alignment horizontal="left" vertical="center" shrinkToFit="1"/>
      <protection/>
    </xf>
    <xf numFmtId="199" fontId="0" fillId="0" borderId="37" xfId="65" applyNumberFormat="1" applyFont="1" applyFill="1" applyBorder="1" applyAlignment="1">
      <alignment horizontal="left" vertical="center" shrinkToFit="1"/>
      <protection/>
    </xf>
    <xf numFmtId="0" fontId="0" fillId="0" borderId="54" xfId="65" applyFont="1" applyFill="1" applyBorder="1" applyAlignment="1">
      <alignment horizontal="center" vertical="center" shrinkToFit="1"/>
      <protection/>
    </xf>
    <xf numFmtId="0" fontId="0" fillId="0" borderId="14" xfId="65" applyFont="1" applyFill="1" applyBorder="1" applyAlignment="1">
      <alignment horizontal="center" vertical="center" shrinkToFit="1"/>
      <protection/>
    </xf>
    <xf numFmtId="199" fontId="0" fillId="0" borderId="14" xfId="65" applyNumberFormat="1" applyFont="1" applyFill="1" applyBorder="1" applyAlignment="1">
      <alignment horizontal="left" vertical="center" shrinkToFit="1"/>
      <protection/>
    </xf>
    <xf numFmtId="199" fontId="0" fillId="0" borderId="16" xfId="65" applyNumberFormat="1" applyFont="1" applyFill="1" applyBorder="1" applyAlignment="1">
      <alignment horizontal="left" vertical="center" shrinkToFit="1"/>
      <protection/>
    </xf>
    <xf numFmtId="199" fontId="0" fillId="0" borderId="32" xfId="65" applyNumberFormat="1" applyFont="1" applyFill="1" applyBorder="1" applyAlignment="1">
      <alignment horizontal="center" vertical="center" shrinkToFit="1"/>
      <protection/>
    </xf>
    <xf numFmtId="0" fontId="0" fillId="0" borderId="42" xfId="0" applyBorder="1" applyAlignment="1">
      <alignment horizontal="center" vertical="center" shrinkToFit="1"/>
    </xf>
    <xf numFmtId="0" fontId="0" fillId="0" borderId="31" xfId="0" applyBorder="1" applyAlignment="1">
      <alignment horizontal="center" vertical="center" shrinkToFit="1"/>
    </xf>
    <xf numFmtId="0" fontId="0" fillId="0" borderId="26" xfId="65" applyFont="1" applyFill="1" applyBorder="1" applyAlignment="1">
      <alignment horizontal="center" vertical="center" shrinkToFit="1"/>
      <protection/>
    </xf>
    <xf numFmtId="199" fontId="0" fillId="0" borderId="14" xfId="65" applyNumberFormat="1" applyFont="1" applyFill="1" applyBorder="1" applyAlignment="1">
      <alignment horizontal="center" vertical="center" shrinkToFit="1"/>
      <protection/>
    </xf>
    <xf numFmtId="199" fontId="0" fillId="0" borderId="16" xfId="65" applyNumberFormat="1" applyFont="1" applyFill="1" applyBorder="1" applyAlignment="1">
      <alignment horizontal="center" vertical="center" shrinkToFit="1"/>
      <protection/>
    </xf>
    <xf numFmtId="199" fontId="0" fillId="0" borderId="55" xfId="65" applyNumberFormat="1" applyFont="1" applyFill="1" applyBorder="1" applyAlignment="1">
      <alignment horizontal="center" vertical="center"/>
      <protection/>
    </xf>
    <xf numFmtId="199" fontId="0" fillId="0" borderId="56" xfId="65" applyNumberFormat="1" applyFont="1" applyFill="1" applyBorder="1" applyAlignment="1">
      <alignment horizontal="center" vertical="center"/>
      <protection/>
    </xf>
    <xf numFmtId="199" fontId="0" fillId="0" borderId="57" xfId="65" applyNumberFormat="1" applyFont="1" applyFill="1" applyBorder="1" applyAlignment="1">
      <alignment horizontal="center" vertical="center"/>
      <protection/>
    </xf>
    <xf numFmtId="199" fontId="0" fillId="0" borderId="58" xfId="65" applyNumberFormat="1" applyFont="1" applyFill="1" applyBorder="1" applyAlignment="1">
      <alignment horizontal="center" vertical="center"/>
      <protection/>
    </xf>
    <xf numFmtId="38" fontId="0" fillId="0" borderId="41" xfId="52" applyFont="1" applyFill="1" applyBorder="1" applyAlignment="1">
      <alignment horizontal="center" vertical="center"/>
    </xf>
    <xf numFmtId="38" fontId="0" fillId="0" borderId="36" xfId="52" applyFont="1" applyFill="1" applyBorder="1" applyAlignment="1">
      <alignment horizontal="center" vertical="center"/>
    </xf>
    <xf numFmtId="0" fontId="0" fillId="0" borderId="11" xfId="65" applyBorder="1" applyAlignment="1">
      <alignment horizontal="center"/>
      <protection/>
    </xf>
    <xf numFmtId="0" fontId="0" fillId="0" borderId="44" xfId="65" applyFont="1" applyBorder="1" applyAlignment="1">
      <alignment horizontal="distributed"/>
      <protection/>
    </xf>
    <xf numFmtId="0" fontId="0" fillId="0" borderId="44" xfId="0" applyBorder="1" applyAlignment="1">
      <alignment horizontal="distributed"/>
    </xf>
    <xf numFmtId="0" fontId="0" fillId="0" borderId="44" xfId="65" applyFont="1" applyBorder="1" applyAlignment="1">
      <alignment horizontal="center"/>
      <protection/>
    </xf>
    <xf numFmtId="0" fontId="0" fillId="0" borderId="59" xfId="65" applyFont="1" applyBorder="1" applyAlignment="1">
      <alignment horizontal="center"/>
      <protection/>
    </xf>
    <xf numFmtId="199" fontId="0" fillId="0" borderId="60" xfId="65" applyNumberFormat="1" applyFont="1" applyFill="1" applyBorder="1" applyAlignment="1">
      <alignment horizontal="center" vertical="center"/>
      <protection/>
    </xf>
    <xf numFmtId="0" fontId="0" fillId="0" borderId="14" xfId="65" applyFont="1" applyBorder="1" applyAlignment="1">
      <alignment horizontal="left" vertical="center"/>
      <protection/>
    </xf>
    <xf numFmtId="0" fontId="0" fillId="0" borderId="14" xfId="65" applyFont="1" applyBorder="1" applyAlignment="1">
      <alignment horizontal="center" vertical="center"/>
      <protection/>
    </xf>
    <xf numFmtId="0" fontId="0" fillId="0" borderId="16" xfId="65" applyFont="1" applyBorder="1" applyAlignment="1">
      <alignment horizontal="center" vertical="center"/>
      <protection/>
    </xf>
    <xf numFmtId="198" fontId="0" fillId="0" borderId="14" xfId="65" applyNumberFormat="1" applyFont="1" applyBorder="1" applyAlignment="1">
      <alignment horizontal="center" vertical="center"/>
      <protection/>
    </xf>
    <xf numFmtId="198" fontId="0" fillId="0" borderId="16" xfId="65" applyNumberFormat="1" applyFont="1" applyBorder="1" applyAlignment="1">
      <alignment horizontal="center" vertical="center"/>
      <protection/>
    </xf>
    <xf numFmtId="0" fontId="0" fillId="0" borderId="14" xfId="65" applyFont="1" applyBorder="1" applyAlignment="1">
      <alignment horizontal="center" vertical="center"/>
      <protection/>
    </xf>
    <xf numFmtId="0" fontId="0" fillId="0" borderId="16" xfId="65" applyFont="1" applyBorder="1" applyAlignment="1">
      <alignment horizontal="center" vertical="center"/>
      <protection/>
    </xf>
    <xf numFmtId="0" fontId="0" fillId="0" borderId="42" xfId="65" applyFont="1" applyBorder="1" applyAlignment="1">
      <alignment horizontal="center" vertical="center" shrinkToFit="1"/>
      <protection/>
    </xf>
    <xf numFmtId="0" fontId="0" fillId="0" borderId="59" xfId="65" applyFont="1" applyBorder="1" applyAlignment="1">
      <alignment horizontal="center" vertical="center" shrinkToFit="1"/>
      <protection/>
    </xf>
    <xf numFmtId="0" fontId="0" fillId="0" borderId="13" xfId="65" applyFont="1" applyBorder="1" applyAlignment="1">
      <alignment horizontal="left" vertical="center"/>
      <protection/>
    </xf>
    <xf numFmtId="0" fontId="0" fillId="0" borderId="0" xfId="65" applyFont="1" applyBorder="1" applyAlignment="1">
      <alignment horizontal="left" vertical="center"/>
      <protection/>
    </xf>
    <xf numFmtId="0" fontId="0" fillId="0" borderId="48" xfId="65" applyFont="1" applyBorder="1" applyAlignment="1">
      <alignment horizontal="center" vertical="center" wrapText="1" shrinkToFit="1"/>
      <protection/>
    </xf>
    <xf numFmtId="0" fontId="0" fillId="0" borderId="13" xfId="65" applyFont="1" applyBorder="1" applyAlignment="1">
      <alignment horizontal="center" vertical="center" shrinkToFit="1"/>
      <protection/>
    </xf>
    <xf numFmtId="0" fontId="0" fillId="0" borderId="0" xfId="65" applyFont="1" applyBorder="1" applyAlignment="1">
      <alignment horizontal="center" vertical="center" shrinkToFit="1"/>
      <protection/>
    </xf>
    <xf numFmtId="0" fontId="0" fillId="0" borderId="61" xfId="65" applyFont="1" applyBorder="1" applyAlignment="1">
      <alignment horizontal="center" vertical="center" shrinkToFit="1"/>
      <protection/>
    </xf>
    <xf numFmtId="0" fontId="7" fillId="0" borderId="32" xfId="65" applyFont="1" applyBorder="1" applyAlignment="1">
      <alignment horizontal="left" vertical="center" shrinkToFit="1"/>
      <protection/>
    </xf>
    <xf numFmtId="0" fontId="7" fillId="0" borderId="42" xfId="65" applyFont="1" applyBorder="1" applyAlignment="1">
      <alignment horizontal="left" vertical="center" shrinkToFit="1"/>
      <protection/>
    </xf>
    <xf numFmtId="0" fontId="7" fillId="0" borderId="47" xfId="65" applyFont="1" applyBorder="1" applyAlignment="1">
      <alignment horizontal="left" vertical="center" shrinkToFit="1"/>
      <protection/>
    </xf>
    <xf numFmtId="0" fontId="0" fillId="0" borderId="48" xfId="65" applyFont="1" applyBorder="1" applyAlignment="1">
      <alignment horizontal="center" vertical="center" textRotation="255" shrinkToFit="1"/>
      <protection/>
    </xf>
    <xf numFmtId="0" fontId="0" fillId="0" borderId="34" xfId="65" applyFont="1" applyBorder="1" applyAlignment="1">
      <alignment horizontal="center" vertical="center" textRotation="255" shrinkToFit="1"/>
      <protection/>
    </xf>
    <xf numFmtId="0" fontId="0" fillId="0" borderId="62" xfId="65" applyFont="1" applyBorder="1" applyAlignment="1">
      <alignment horizontal="center" vertical="center" shrinkToFit="1"/>
      <protection/>
    </xf>
    <xf numFmtId="0" fontId="0" fillId="0" borderId="43" xfId="65" applyFont="1" applyBorder="1" applyAlignment="1">
      <alignment horizontal="left" vertical="center" shrinkToFit="1"/>
      <protection/>
    </xf>
    <xf numFmtId="0" fontId="0" fillId="0" borderId="44" xfId="0" applyBorder="1" applyAlignment="1">
      <alignment horizontal="left" vertical="center"/>
    </xf>
    <xf numFmtId="0" fontId="0" fillId="0" borderId="45" xfId="0" applyBorder="1" applyAlignment="1">
      <alignment horizontal="left" vertical="center"/>
    </xf>
    <xf numFmtId="0" fontId="0" fillId="0" borderId="11" xfId="65" applyFont="1" applyBorder="1" applyAlignment="1">
      <alignment horizontal="center" vertical="center" shrinkToFit="1"/>
      <protection/>
    </xf>
    <xf numFmtId="0" fontId="0" fillId="0" borderId="18" xfId="65" applyFont="1" applyBorder="1" applyAlignment="1">
      <alignment horizontal="center" vertical="center" shrinkToFit="1"/>
      <protection/>
    </xf>
    <xf numFmtId="198" fontId="0" fillId="0" borderId="11" xfId="65" applyNumberFormat="1" applyBorder="1" applyAlignment="1">
      <alignment horizontal="left" vertical="center"/>
      <protection/>
    </xf>
    <xf numFmtId="198" fontId="0" fillId="0" borderId="11" xfId="0" applyNumberFormat="1" applyBorder="1" applyAlignment="1">
      <alignment horizontal="left" vertical="center"/>
    </xf>
    <xf numFmtId="198" fontId="0" fillId="0" borderId="11" xfId="0" applyNumberFormat="1" applyBorder="1" applyAlignment="1">
      <alignment/>
    </xf>
    <xf numFmtId="198" fontId="0" fillId="0" borderId="12" xfId="0" applyNumberFormat="1" applyBorder="1" applyAlignment="1">
      <alignment/>
    </xf>
    <xf numFmtId="0" fontId="0" fillId="0" borderId="36" xfId="65" applyFont="1" applyBorder="1" applyAlignment="1">
      <alignment horizontal="center" vertical="center" shrinkToFit="1"/>
      <protection/>
    </xf>
    <xf numFmtId="0" fontId="0" fillId="0" borderId="57" xfId="65" applyFont="1" applyBorder="1" applyAlignment="1">
      <alignment horizontal="left" vertical="center" shrinkToFit="1"/>
      <protection/>
    </xf>
    <xf numFmtId="0" fontId="0" fillId="0" borderId="25" xfId="0" applyBorder="1" applyAlignment="1">
      <alignment horizontal="left" vertical="center"/>
    </xf>
    <xf numFmtId="0" fontId="0" fillId="0" borderId="60" xfId="0" applyBorder="1" applyAlignment="1">
      <alignment horizontal="left" vertical="center"/>
    </xf>
    <xf numFmtId="0" fontId="0" fillId="0" borderId="23" xfId="65" applyFont="1" applyBorder="1" applyAlignment="1">
      <alignment horizontal="left" vertical="center" shrinkToFit="1"/>
      <protection/>
    </xf>
    <xf numFmtId="0" fontId="0" fillId="0" borderId="18" xfId="0" applyBorder="1" applyAlignment="1">
      <alignment horizontal="left" vertical="center"/>
    </xf>
    <xf numFmtId="0" fontId="0" fillId="0" borderId="18" xfId="0" applyBorder="1" applyAlignment="1">
      <alignment/>
    </xf>
    <xf numFmtId="0" fontId="0" fillId="0" borderId="19" xfId="0" applyBorder="1" applyAlignment="1">
      <alignment/>
    </xf>
    <xf numFmtId="198" fontId="7" fillId="0" borderId="11" xfId="65" applyNumberFormat="1" applyFont="1" applyBorder="1" applyAlignment="1">
      <alignment horizontal="left" vertical="center" shrinkToFit="1"/>
      <protection/>
    </xf>
    <xf numFmtId="198" fontId="7" fillId="0" borderId="12" xfId="65" applyNumberFormat="1" applyFont="1" applyBorder="1" applyAlignment="1">
      <alignment horizontal="left" vertical="center" shrinkToFit="1"/>
      <protection/>
    </xf>
    <xf numFmtId="0" fontId="0" fillId="0" borderId="15" xfId="65" applyFont="1" applyBorder="1" applyAlignment="1">
      <alignment horizontal="left" vertical="center" shrinkToFit="1"/>
      <protection/>
    </xf>
    <xf numFmtId="0" fontId="0" fillId="0" borderId="0" xfId="65" applyFont="1" applyBorder="1" applyAlignment="1">
      <alignment horizontal="left" vertical="center" shrinkToFit="1"/>
      <protection/>
    </xf>
    <xf numFmtId="0" fontId="0" fillId="0" borderId="17" xfId="65" applyFont="1" applyBorder="1" applyAlignment="1">
      <alignment horizontal="left" vertical="center" shrinkToFit="1"/>
      <protection/>
    </xf>
    <xf numFmtId="0" fontId="7" fillId="0" borderId="14" xfId="65" applyFont="1" applyBorder="1" applyAlignment="1">
      <alignment horizontal="center" vertical="center" shrinkToFit="1"/>
      <protection/>
    </xf>
    <xf numFmtId="0" fontId="7" fillId="0" borderId="16" xfId="65" applyFont="1" applyBorder="1" applyAlignment="1">
      <alignment horizontal="center" vertical="center" shrinkToFit="1"/>
      <protection/>
    </xf>
    <xf numFmtId="0" fontId="10" fillId="0" borderId="0" xfId="65" applyFont="1" applyAlignment="1">
      <alignment horizontal="left" vertical="top"/>
      <protection/>
    </xf>
    <xf numFmtId="0" fontId="0" fillId="0" borderId="0" xfId="65" applyAlignment="1">
      <alignment horizontal="left" vertical="top"/>
      <protection/>
    </xf>
    <xf numFmtId="0" fontId="0" fillId="0" borderId="63" xfId="65" applyFont="1" applyBorder="1" applyAlignment="1">
      <alignment horizontal="center" vertical="center"/>
      <protection/>
    </xf>
    <xf numFmtId="0" fontId="0" fillId="0" borderId="64" xfId="65" applyFont="1" applyBorder="1" applyAlignment="1">
      <alignment horizontal="center" vertical="center"/>
      <protection/>
    </xf>
    <xf numFmtId="0" fontId="0" fillId="0" borderId="65" xfId="65" applyFont="1" applyBorder="1" applyAlignment="1">
      <alignment horizontal="center" vertical="center"/>
      <protection/>
    </xf>
    <xf numFmtId="0" fontId="0" fillId="34" borderId="63" xfId="65" applyFont="1" applyFill="1" applyBorder="1" applyAlignment="1">
      <alignment horizontal="center" vertical="center"/>
      <protection/>
    </xf>
    <xf numFmtId="0" fontId="0" fillId="34" borderId="64" xfId="65" applyFont="1" applyFill="1" applyBorder="1" applyAlignment="1">
      <alignment horizontal="center" vertical="center"/>
      <protection/>
    </xf>
    <xf numFmtId="0" fontId="0" fillId="34" borderId="65" xfId="65" applyFont="1" applyFill="1" applyBorder="1" applyAlignment="1">
      <alignment horizontal="center" vertical="center"/>
      <protection/>
    </xf>
    <xf numFmtId="0" fontId="0" fillId="0" borderId="66" xfId="65" applyFont="1" applyBorder="1" applyAlignment="1">
      <alignment horizontal="center" vertical="center" textRotation="255" shrinkToFit="1"/>
      <protection/>
    </xf>
    <xf numFmtId="0" fontId="0" fillId="0" borderId="13" xfId="65" applyFont="1" applyBorder="1" applyAlignment="1">
      <alignment horizontal="center" vertical="center" textRotation="255" shrinkToFit="1"/>
      <protection/>
    </xf>
    <xf numFmtId="0" fontId="0" fillId="0" borderId="67" xfId="65" applyFont="1" applyBorder="1" applyAlignment="1">
      <alignment horizontal="center" vertical="center" shrinkToFit="1"/>
      <protection/>
    </xf>
    <xf numFmtId="0" fontId="0" fillId="0" borderId="67" xfId="65" applyFont="1" applyBorder="1" applyAlignment="1">
      <alignment horizontal="left" vertical="center" shrinkToFit="1"/>
      <protection/>
    </xf>
    <xf numFmtId="0" fontId="0" fillId="0" borderId="68" xfId="65" applyFont="1" applyBorder="1" applyAlignment="1">
      <alignment horizontal="left" vertical="center" shrinkToFit="1"/>
      <protection/>
    </xf>
    <xf numFmtId="0" fontId="0" fillId="0" borderId="56" xfId="65" applyFont="1" applyBorder="1" applyAlignment="1">
      <alignment horizontal="center" vertical="center" shrinkToFit="1"/>
      <protection/>
    </xf>
    <xf numFmtId="0" fontId="0" fillId="0" borderId="56" xfId="65" applyFont="1" applyBorder="1" applyAlignment="1">
      <alignment horizontal="left" vertical="center" shrinkToFit="1"/>
      <protection/>
    </xf>
    <xf numFmtId="0" fontId="0" fillId="0" borderId="58" xfId="65" applyFont="1" applyBorder="1" applyAlignment="1">
      <alignment horizontal="left" vertical="center" shrinkToFit="1"/>
      <protection/>
    </xf>
    <xf numFmtId="0" fontId="0" fillId="0" borderId="32" xfId="0" applyFont="1" applyBorder="1" applyAlignment="1">
      <alignment horizontal="center" vertical="center"/>
    </xf>
    <xf numFmtId="0" fontId="0" fillId="0" borderId="42" xfId="0" applyFont="1" applyBorder="1" applyAlignment="1">
      <alignment horizontal="center" vertical="center"/>
    </xf>
    <xf numFmtId="0" fontId="0" fillId="0" borderId="47" xfId="0" applyFont="1" applyBorder="1" applyAlignment="1">
      <alignment horizontal="center" vertical="center"/>
    </xf>
    <xf numFmtId="0" fontId="6" fillId="0" borderId="14" xfId="67" applyFont="1" applyFill="1" applyBorder="1" applyAlignment="1">
      <alignment horizontal="center" vertical="center"/>
      <protection/>
    </xf>
    <xf numFmtId="0" fontId="3" fillId="0" borderId="14" xfId="0" applyFont="1" applyBorder="1" applyAlignment="1">
      <alignment horizontal="center" vertical="center"/>
    </xf>
    <xf numFmtId="0" fontId="6" fillId="0" borderId="22" xfId="0" applyFont="1" applyBorder="1" applyAlignment="1">
      <alignment horizontal="center" vertical="center"/>
    </xf>
    <xf numFmtId="0" fontId="6" fillId="0" borderId="46" xfId="0" applyFont="1" applyBorder="1" applyAlignment="1">
      <alignment horizontal="center" vertical="center"/>
    </xf>
    <xf numFmtId="0" fontId="6" fillId="0" borderId="23" xfId="0" applyFont="1" applyBorder="1" applyAlignment="1">
      <alignment horizontal="center" vertical="center"/>
    </xf>
    <xf numFmtId="0" fontId="6" fillId="0" borderId="41" xfId="0" applyFont="1" applyBorder="1" applyAlignment="1">
      <alignment horizontal="center" vertical="center"/>
    </xf>
    <xf numFmtId="0" fontId="6" fillId="0" borderId="32" xfId="68" applyFont="1" applyFill="1" applyBorder="1" applyAlignment="1">
      <alignment horizontal="center" vertical="center"/>
      <protection/>
    </xf>
    <xf numFmtId="0" fontId="6" fillId="0" borderId="31" xfId="68" applyFont="1" applyFill="1" applyBorder="1" applyAlignment="1">
      <alignment horizontal="center" vertical="center"/>
      <protection/>
    </xf>
    <xf numFmtId="0" fontId="4" fillId="0" borderId="22" xfId="68" applyFont="1" applyFill="1" applyBorder="1" applyAlignment="1">
      <alignment horizontal="center" vertical="center"/>
      <protection/>
    </xf>
    <xf numFmtId="0" fontId="4" fillId="0" borderId="46" xfId="68" applyFont="1" applyFill="1" applyBorder="1" applyAlignment="1">
      <alignment horizontal="center" vertical="center"/>
      <protection/>
    </xf>
    <xf numFmtId="0" fontId="4" fillId="0" borderId="23" xfId="68" applyFont="1" applyFill="1" applyBorder="1" applyAlignment="1">
      <alignment horizontal="center" vertical="center"/>
      <protection/>
    </xf>
    <xf numFmtId="0" fontId="4" fillId="0" borderId="41" xfId="68" applyFont="1" applyFill="1" applyBorder="1" applyAlignment="1">
      <alignment horizontal="center" vertical="center"/>
      <protection/>
    </xf>
    <xf numFmtId="0" fontId="6" fillId="0" borderId="22" xfId="68" applyFont="1" applyFill="1" applyBorder="1" applyAlignment="1">
      <alignment horizontal="center" vertical="center"/>
      <protection/>
    </xf>
    <xf numFmtId="0" fontId="6" fillId="0" borderId="46" xfId="68" applyFont="1" applyFill="1" applyBorder="1" applyAlignment="1">
      <alignment horizontal="center" vertical="center"/>
      <protection/>
    </xf>
    <xf numFmtId="0" fontId="6" fillId="0" borderId="36" xfId="67" applyFont="1" applyFill="1" applyBorder="1" applyAlignment="1">
      <alignment horizontal="center" vertical="center"/>
      <protection/>
    </xf>
    <xf numFmtId="0" fontId="4" fillId="0" borderId="36" xfId="68" applyFont="1" applyFill="1" applyBorder="1" applyAlignment="1">
      <alignment horizontal="center" vertical="center"/>
      <protection/>
    </xf>
    <xf numFmtId="0" fontId="6" fillId="0" borderId="32" xfId="67" applyFont="1" applyFill="1" applyBorder="1" applyAlignment="1">
      <alignment horizontal="center" vertical="center"/>
      <protection/>
    </xf>
    <xf numFmtId="0" fontId="6" fillId="0" borderId="63" xfId="66" applyFont="1" applyFill="1" applyBorder="1" applyAlignment="1">
      <alignment horizontal="center" vertical="center"/>
      <protection/>
    </xf>
    <xf numFmtId="0" fontId="6" fillId="0" borderId="69" xfId="66" applyFont="1" applyFill="1" applyBorder="1" applyAlignment="1">
      <alignment horizontal="center" vertical="center"/>
      <protection/>
    </xf>
    <xf numFmtId="0" fontId="0" fillId="35" borderId="70" xfId="66" applyFont="1" applyFill="1" applyBorder="1" applyAlignment="1">
      <alignment horizontal="center" vertical="center"/>
      <protection/>
    </xf>
    <xf numFmtId="0" fontId="0" fillId="35" borderId="71" xfId="66" applyFont="1" applyFill="1" applyBorder="1" applyAlignment="1">
      <alignment horizontal="center" vertical="center"/>
      <protection/>
    </xf>
    <xf numFmtId="0" fontId="4" fillId="0" borderId="36" xfId="68" applyFont="1" applyFill="1" applyBorder="1" applyAlignment="1">
      <alignment horizontal="center" vertical="center" shrinkToFit="1"/>
      <protection/>
    </xf>
    <xf numFmtId="0" fontId="4" fillId="0" borderId="39" xfId="68" applyFont="1" applyFill="1" applyBorder="1" applyAlignment="1">
      <alignment horizontal="center" vertical="center"/>
      <protection/>
    </xf>
    <xf numFmtId="0" fontId="4" fillId="0" borderId="62" xfId="68" applyFont="1" applyFill="1" applyBorder="1" applyAlignment="1">
      <alignment horizontal="center" vertical="center"/>
      <protection/>
    </xf>
    <xf numFmtId="0" fontId="6" fillId="0" borderId="0" xfId="0" applyFont="1" applyBorder="1" applyAlignment="1">
      <alignment vertical="center"/>
    </xf>
    <xf numFmtId="0" fontId="6" fillId="0" borderId="32" xfId="0" applyFont="1" applyBorder="1" applyAlignment="1">
      <alignment horizontal="center" vertical="center"/>
    </xf>
    <xf numFmtId="0" fontId="6" fillId="0" borderId="42"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10" xfId="0" applyFont="1" applyBorder="1" applyAlignment="1">
      <alignment horizontal="center" vertical="center"/>
    </xf>
    <xf numFmtId="0" fontId="6" fillId="0" borderId="0" xfId="0" applyFont="1" applyBorder="1" applyAlignment="1">
      <alignment vertical="center" wrapText="1"/>
    </xf>
    <xf numFmtId="0" fontId="5" fillId="0" borderId="32" xfId="0" applyFont="1" applyBorder="1" applyAlignment="1">
      <alignment horizontal="center" vertical="center"/>
    </xf>
    <xf numFmtId="0" fontId="5" fillId="0" borderId="42" xfId="0" applyFont="1" applyBorder="1" applyAlignment="1">
      <alignment horizontal="center" vertical="center"/>
    </xf>
    <xf numFmtId="0" fontId="5" fillId="0" borderId="47" xfId="0" applyFont="1" applyBorder="1" applyAlignment="1">
      <alignment horizontal="center" vertical="center"/>
    </xf>
    <xf numFmtId="0" fontId="6" fillId="0" borderId="22" xfId="0" applyFont="1" applyBorder="1" applyAlignment="1">
      <alignment horizontal="left" vertical="center" wrapText="1"/>
    </xf>
    <xf numFmtId="0" fontId="6" fillId="0" borderId="11" xfId="0" applyFont="1" applyBorder="1" applyAlignment="1">
      <alignment horizontal="left" vertical="center" wrapText="1"/>
    </xf>
    <xf numFmtId="0" fontId="6" fillId="0" borderId="46"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61" xfId="0" applyFont="1" applyBorder="1" applyAlignment="1">
      <alignment horizontal="left" vertical="center" wrapText="1"/>
    </xf>
    <xf numFmtId="0" fontId="6" fillId="0" borderId="23" xfId="0" applyFont="1" applyBorder="1" applyAlignment="1">
      <alignment horizontal="left" vertical="center" wrapText="1"/>
    </xf>
    <xf numFmtId="0" fontId="6" fillId="0" borderId="18" xfId="0" applyFont="1" applyBorder="1" applyAlignment="1">
      <alignment horizontal="left" vertical="center" wrapText="1"/>
    </xf>
    <xf numFmtId="0" fontId="6" fillId="0" borderId="41" xfId="0" applyFont="1" applyBorder="1" applyAlignment="1">
      <alignment horizontal="left" vertical="center" wrapText="1"/>
    </xf>
    <xf numFmtId="0" fontId="6" fillId="0" borderId="14" xfId="0" applyFont="1" applyBorder="1" applyAlignment="1">
      <alignment horizontal="center" vertical="center"/>
    </xf>
    <xf numFmtId="0" fontId="4" fillId="0" borderId="72" xfId="0" applyFont="1" applyBorder="1" applyAlignment="1">
      <alignment vertical="center" wrapText="1"/>
    </xf>
    <xf numFmtId="0" fontId="4" fillId="0" borderId="51" xfId="0" applyFont="1" applyBorder="1" applyAlignment="1">
      <alignment vertical="center" wrapText="1"/>
    </xf>
    <xf numFmtId="0" fontId="4" fillId="0" borderId="53" xfId="0" applyFont="1" applyBorder="1" applyAlignment="1">
      <alignment vertical="center" wrapText="1"/>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0" fillId="0" borderId="11" xfId="0" applyFont="1" applyBorder="1" applyAlignment="1">
      <alignment horizontal="center" vertical="center"/>
    </xf>
    <xf numFmtId="0" fontId="0" fillId="0" borderId="46"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Alignment="1">
      <alignment horizontal="center" vertical="center"/>
    </xf>
    <xf numFmtId="0" fontId="0" fillId="0" borderId="61"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horizontal="center" vertical="center"/>
    </xf>
    <xf numFmtId="0" fontId="0" fillId="0" borderId="41" xfId="0" applyFont="1" applyBorder="1" applyAlignment="1">
      <alignment horizontal="center" vertical="center"/>
    </xf>
    <xf numFmtId="0" fontId="6" fillId="0" borderId="22" xfId="67" applyFont="1" applyFill="1" applyBorder="1" applyAlignment="1">
      <alignment horizontal="center" vertical="center"/>
      <protection/>
    </xf>
    <xf numFmtId="0" fontId="6" fillId="0" borderId="46" xfId="67" applyFont="1" applyFill="1" applyBorder="1" applyAlignment="1">
      <alignment horizontal="center" vertical="center"/>
      <protection/>
    </xf>
    <xf numFmtId="0" fontId="6" fillId="0" borderId="15" xfId="67" applyFont="1" applyFill="1" applyBorder="1" applyAlignment="1">
      <alignment horizontal="center" vertical="center"/>
      <protection/>
    </xf>
    <xf numFmtId="0" fontId="6" fillId="0" borderId="61" xfId="67" applyFont="1" applyFill="1" applyBorder="1" applyAlignment="1">
      <alignment horizontal="center" vertical="center"/>
      <protection/>
    </xf>
    <xf numFmtId="0" fontId="6" fillId="0" borderId="75" xfId="67" applyFont="1" applyFill="1" applyBorder="1" applyAlignment="1">
      <alignment horizontal="center" vertical="center"/>
      <protection/>
    </xf>
    <xf numFmtId="0" fontId="6" fillId="0" borderId="76" xfId="67" applyFont="1" applyFill="1" applyBorder="1" applyAlignment="1">
      <alignment horizontal="center" vertical="center"/>
      <protection/>
    </xf>
    <xf numFmtId="0" fontId="6" fillId="0" borderId="31" xfId="67" applyFont="1" applyFill="1" applyBorder="1" applyAlignment="1">
      <alignment horizontal="center" vertical="center"/>
      <protection/>
    </xf>
    <xf numFmtId="0" fontId="6" fillId="0" borderId="42" xfId="67" applyFont="1" applyFill="1" applyBorder="1" applyAlignment="1">
      <alignment horizontal="center" vertical="center"/>
      <protection/>
    </xf>
    <xf numFmtId="0" fontId="6" fillId="0" borderId="23" xfId="67" applyFont="1" applyFill="1" applyBorder="1" applyAlignment="1">
      <alignment horizontal="center" vertical="center"/>
      <protection/>
    </xf>
    <xf numFmtId="0" fontId="6" fillId="0" borderId="47"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5" fillId="0" borderId="48" xfId="68" applyFont="1" applyFill="1" applyBorder="1" applyAlignment="1">
      <alignment horizontal="center" vertical="center" wrapText="1"/>
      <protection/>
    </xf>
    <xf numFmtId="0" fontId="5" fillId="0" borderId="11" xfId="68" applyFont="1" applyFill="1" applyBorder="1" applyAlignment="1">
      <alignment horizontal="center" vertical="center"/>
      <protection/>
    </xf>
    <xf numFmtId="0" fontId="5" fillId="0" borderId="46" xfId="68" applyFont="1" applyFill="1" applyBorder="1" applyAlignment="1">
      <alignment horizontal="center" vertical="center"/>
      <protection/>
    </xf>
    <xf numFmtId="0" fontId="5" fillId="0" borderId="13" xfId="68" applyFont="1" applyFill="1" applyBorder="1" applyAlignment="1">
      <alignment horizontal="center" vertical="center"/>
      <protection/>
    </xf>
    <xf numFmtId="0" fontId="5" fillId="0" borderId="0" xfId="68" applyFont="1" applyFill="1" applyBorder="1" applyAlignment="1">
      <alignment horizontal="center" vertical="center"/>
      <protection/>
    </xf>
    <xf numFmtId="0" fontId="5" fillId="0" borderId="61" xfId="68" applyFont="1" applyFill="1" applyBorder="1" applyAlignment="1">
      <alignment horizontal="center" vertical="center"/>
      <protection/>
    </xf>
    <xf numFmtId="0" fontId="4" fillId="0" borderId="36" xfId="68" applyFont="1" applyFill="1" applyBorder="1" applyAlignment="1">
      <alignment horizontal="center" vertical="center" wrapText="1"/>
      <protection/>
    </xf>
    <xf numFmtId="0" fontId="4" fillId="0" borderId="14" xfId="68" applyFont="1" applyFill="1" applyBorder="1" applyAlignment="1">
      <alignment horizontal="center" vertical="center" wrapText="1"/>
      <protection/>
    </xf>
    <xf numFmtId="0" fontId="4" fillId="0" borderId="14" xfId="68" applyFont="1" applyFill="1" applyBorder="1" applyAlignment="1">
      <alignment horizontal="center" vertical="center"/>
      <protection/>
    </xf>
    <xf numFmtId="0" fontId="6" fillId="0" borderId="11" xfId="0" applyFont="1" applyBorder="1" applyAlignment="1">
      <alignment horizontal="center" vertical="center"/>
    </xf>
    <xf numFmtId="0" fontId="6" fillId="0" borderId="61" xfId="0" applyFont="1" applyBorder="1" applyAlignment="1">
      <alignment horizontal="center" vertical="center"/>
    </xf>
    <xf numFmtId="0" fontId="6" fillId="0" borderId="18" xfId="0" applyFont="1" applyBorder="1" applyAlignment="1">
      <alignment horizontal="center" vertical="center"/>
    </xf>
    <xf numFmtId="0" fontId="0" fillId="0" borderId="27" xfId="0" applyFont="1" applyBorder="1" applyAlignment="1">
      <alignment horizontal="left" vertical="top"/>
    </xf>
    <xf numFmtId="0" fontId="0" fillId="0" borderId="28" xfId="0" applyBorder="1" applyAlignment="1">
      <alignment vertical="top"/>
    </xf>
    <xf numFmtId="0" fontId="0" fillId="0" borderId="29" xfId="0" applyBorder="1" applyAlignment="1">
      <alignment vertical="top"/>
    </xf>
    <xf numFmtId="0" fontId="0" fillId="0" borderId="31" xfId="0" applyFont="1" applyBorder="1" applyAlignment="1">
      <alignment horizontal="center" vertical="center"/>
    </xf>
    <xf numFmtId="0" fontId="6" fillId="0" borderId="4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2" xfId="0" applyFont="1" applyBorder="1" applyAlignment="1">
      <alignment horizontal="center" vertical="center"/>
    </xf>
    <xf numFmtId="0" fontId="6" fillId="0" borderId="48" xfId="0" applyFont="1" applyBorder="1" applyAlignment="1">
      <alignment vertical="distributed"/>
    </xf>
    <xf numFmtId="0" fontId="6" fillId="0" borderId="11" xfId="0" applyFont="1" applyBorder="1" applyAlignment="1">
      <alignment vertical="distributed"/>
    </xf>
    <xf numFmtId="0" fontId="6" fillId="0" borderId="12" xfId="0" applyFont="1" applyBorder="1" applyAlignment="1">
      <alignment vertical="distributed"/>
    </xf>
    <xf numFmtId="0" fontId="6" fillId="0" borderId="48" xfId="0" applyFont="1" applyBorder="1" applyAlignment="1">
      <alignment horizontal="center" vertical="center"/>
    </xf>
    <xf numFmtId="0" fontId="6" fillId="0" borderId="47" xfId="68" applyFont="1" applyFill="1" applyBorder="1" applyAlignment="1">
      <alignment horizontal="center" vertical="center"/>
      <protection/>
    </xf>
    <xf numFmtId="0" fontId="5" fillId="0" borderId="13" xfId="68" applyFont="1" applyFill="1" applyBorder="1" applyAlignment="1">
      <alignment horizontal="center" vertical="center" wrapText="1"/>
      <protection/>
    </xf>
    <xf numFmtId="0" fontId="4" fillId="0" borderId="79" xfId="68" applyFont="1" applyFill="1" applyBorder="1" applyAlignment="1">
      <alignment horizontal="center" vertical="center"/>
      <protection/>
    </xf>
    <xf numFmtId="0" fontId="4" fillId="0" borderId="14" xfId="68" applyFont="1" applyFill="1" applyBorder="1" applyAlignment="1">
      <alignment horizontal="center" vertical="center" shrinkToFit="1"/>
      <protection/>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0" fillId="0" borderId="57" xfId="0" applyFont="1" applyBorder="1" applyAlignment="1">
      <alignment horizontal="left" vertical="center"/>
    </xf>
    <xf numFmtId="0" fontId="0" fillId="0" borderId="25" xfId="0" applyFont="1" applyBorder="1" applyAlignment="1">
      <alignment horizontal="left" vertical="center"/>
    </xf>
    <xf numFmtId="0" fontId="0" fillId="0" borderId="83" xfId="0" applyFont="1" applyBorder="1" applyAlignment="1">
      <alignment horizontal="left" vertical="center"/>
    </xf>
    <xf numFmtId="0" fontId="6" fillId="0" borderId="14" xfId="0" applyFont="1" applyBorder="1" applyAlignment="1">
      <alignment horizontal="center" vertical="distributed"/>
    </xf>
    <xf numFmtId="0" fontId="6" fillId="0" borderId="32" xfId="0" applyFont="1" applyBorder="1" applyAlignment="1">
      <alignment horizontal="center" vertical="distributed"/>
    </xf>
    <xf numFmtId="0" fontId="6" fillId="0" borderId="42" xfId="0" applyFont="1" applyBorder="1" applyAlignment="1">
      <alignment horizontal="center" vertical="distributed"/>
    </xf>
    <xf numFmtId="0" fontId="6" fillId="0" borderId="31" xfId="0" applyFont="1" applyBorder="1" applyAlignment="1">
      <alignment horizontal="center" vertical="distributed"/>
    </xf>
    <xf numFmtId="0" fontId="6" fillId="0" borderId="46" xfId="0" applyFont="1" applyBorder="1" applyAlignment="1">
      <alignment vertical="distributed"/>
    </xf>
    <xf numFmtId="0" fontId="6" fillId="0" borderId="22" xfId="0" applyFont="1" applyBorder="1" applyAlignment="1">
      <alignment horizontal="center" vertical="distributed"/>
    </xf>
    <xf numFmtId="0" fontId="6" fillId="0" borderId="16" xfId="0" applyFont="1" applyBorder="1" applyAlignment="1">
      <alignment horizontal="center" vertical="distributed"/>
    </xf>
    <xf numFmtId="0" fontId="6" fillId="0" borderId="11" xfId="0" applyFont="1" applyBorder="1" applyAlignment="1">
      <alignment horizontal="center" vertical="distributed"/>
    </xf>
    <xf numFmtId="0" fontId="6" fillId="0" borderId="46" xfId="0" applyFont="1" applyBorder="1" applyAlignment="1">
      <alignment horizontal="center" vertical="distributed"/>
    </xf>
    <xf numFmtId="0" fontId="6" fillId="0" borderId="23" xfId="0" applyFont="1" applyBorder="1" applyAlignment="1">
      <alignment horizontal="center" vertical="distributed"/>
    </xf>
    <xf numFmtId="0" fontId="6" fillId="0" borderId="18" xfId="0" applyFont="1" applyBorder="1" applyAlignment="1">
      <alignment horizontal="center" vertical="distributed"/>
    </xf>
    <xf numFmtId="0" fontId="6" fillId="0" borderId="41" xfId="0" applyFont="1" applyBorder="1" applyAlignment="1">
      <alignment horizontal="center" vertical="distributed"/>
    </xf>
    <xf numFmtId="0" fontId="6" fillId="0" borderId="47" xfId="0" applyFont="1" applyBorder="1" applyAlignment="1">
      <alignment horizontal="center" vertical="distributed"/>
    </xf>
    <xf numFmtId="0" fontId="0" fillId="8" borderId="32" xfId="65" applyFont="1" applyFill="1" applyBorder="1" applyAlignment="1">
      <alignmen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_.指定申請関係様式（一式）" xfId="66"/>
    <cellStyle name="標準_⑨指定申請様式（案）（多機能用総括表）" xfId="67"/>
    <cellStyle name="標準_事業者指定様式（多機能用総括表）作業ファイル"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65297;&#23621;&#23429;&#20171;&#35703;&#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130"/>
  <sheetViews>
    <sheetView zoomScalePageLayoutView="0" workbookViewId="0" topLeftCell="A52">
      <selection activeCell="B103" sqref="B103"/>
    </sheetView>
  </sheetViews>
  <sheetFormatPr defaultColWidth="9.00390625" defaultRowHeight="13.5"/>
  <cols>
    <col min="1" max="1" width="6.875" style="92" customWidth="1"/>
    <col min="2" max="2" width="33.75390625" style="91" customWidth="1"/>
    <col min="3" max="3" width="50.625" style="71" customWidth="1"/>
    <col min="4" max="4" width="70.00390625" style="72" bestFit="1" customWidth="1"/>
    <col min="5" max="5" width="9.00390625" style="73" customWidth="1"/>
    <col min="6" max="6" width="23.875" style="73" bestFit="1" customWidth="1"/>
    <col min="7" max="16" width="3.00390625" style="73" bestFit="1" customWidth="1"/>
    <col min="17" max="17" width="3.875" style="73" bestFit="1" customWidth="1"/>
    <col min="18" max="18" width="3.00390625" style="73" bestFit="1" customWidth="1"/>
    <col min="19" max="19" width="3.875" style="73" bestFit="1" customWidth="1"/>
    <col min="20" max="20" width="3.00390625" style="73" bestFit="1" customWidth="1"/>
    <col min="21" max="16384" width="9.00390625" style="73" customWidth="1"/>
  </cols>
  <sheetData>
    <row r="1" spans="1:2" ht="24.75" customHeight="1">
      <c r="A1" s="152" t="s">
        <v>86</v>
      </c>
      <c r="B1" s="152"/>
    </row>
    <row r="2" spans="1:4" ht="52.5" customHeight="1">
      <c r="A2" s="153" t="s">
        <v>87</v>
      </c>
      <c r="B2" s="153"/>
      <c r="C2" s="153"/>
      <c r="D2" s="153"/>
    </row>
    <row r="3" spans="1:10" ht="30" customHeight="1" thickBot="1">
      <c r="A3" s="154" t="s">
        <v>88</v>
      </c>
      <c r="B3" s="154"/>
      <c r="C3" s="154"/>
      <c r="D3" s="154"/>
      <c r="E3" s="74"/>
      <c r="F3" s="74"/>
      <c r="G3" s="74"/>
      <c r="H3" s="74"/>
      <c r="I3" s="74"/>
      <c r="J3" s="74"/>
    </row>
    <row r="4" spans="1:4" s="79" customFormat="1" ht="24.75" customHeight="1">
      <c r="A4" s="75"/>
      <c r="B4" s="76"/>
      <c r="C4" s="77" t="s">
        <v>89</v>
      </c>
      <c r="D4" s="78" t="s">
        <v>90</v>
      </c>
    </row>
    <row r="5" spans="1:4" ht="30" customHeight="1">
      <c r="A5" s="80">
        <f>ROW()-4</f>
        <v>1</v>
      </c>
      <c r="B5" s="81" t="s">
        <v>91</v>
      </c>
      <c r="C5" s="82"/>
      <c r="D5" s="83"/>
    </row>
    <row r="6" spans="1:4" ht="30" customHeight="1">
      <c r="A6" s="80">
        <f aca="true" t="shared" si="0" ref="A6:A24">ROW()-4</f>
        <v>2</v>
      </c>
      <c r="B6" s="81" t="s">
        <v>92</v>
      </c>
      <c r="C6" s="82"/>
      <c r="D6" s="83"/>
    </row>
    <row r="7" spans="1:4" ht="30" customHeight="1">
      <c r="A7" s="80">
        <f t="shared" si="0"/>
        <v>3</v>
      </c>
      <c r="B7" s="81" t="s">
        <v>93</v>
      </c>
      <c r="C7" s="84"/>
      <c r="D7" s="83" t="s">
        <v>328</v>
      </c>
    </row>
    <row r="8" spans="1:4" ht="30" customHeight="1">
      <c r="A8" s="80">
        <f t="shared" si="0"/>
        <v>4</v>
      </c>
      <c r="B8" s="81" t="s">
        <v>1</v>
      </c>
      <c r="C8" s="82"/>
      <c r="D8" s="85" t="s">
        <v>327</v>
      </c>
    </row>
    <row r="9" spans="1:4" ht="30" customHeight="1">
      <c r="A9" s="80">
        <f t="shared" si="0"/>
        <v>5</v>
      </c>
      <c r="B9" s="86" t="s">
        <v>94</v>
      </c>
      <c r="C9" s="82"/>
      <c r="D9" s="83"/>
    </row>
    <row r="10" spans="1:4" ht="30" customHeight="1">
      <c r="A10" s="80">
        <f t="shared" si="0"/>
        <v>6</v>
      </c>
      <c r="B10" s="81" t="s">
        <v>95</v>
      </c>
      <c r="C10" s="82"/>
      <c r="D10" s="83"/>
    </row>
    <row r="11" spans="1:4" ht="30" customHeight="1">
      <c r="A11" s="80">
        <f t="shared" si="0"/>
        <v>7</v>
      </c>
      <c r="B11" s="86" t="s">
        <v>76</v>
      </c>
      <c r="C11" s="87"/>
      <c r="D11" s="83"/>
    </row>
    <row r="12" spans="1:4" ht="30" customHeight="1">
      <c r="A12" s="80">
        <f t="shared" si="0"/>
        <v>8</v>
      </c>
      <c r="B12" s="81" t="s">
        <v>96</v>
      </c>
      <c r="C12" s="82"/>
      <c r="D12" s="83" t="s">
        <v>97</v>
      </c>
    </row>
    <row r="13" spans="1:4" ht="30" customHeight="1">
      <c r="A13" s="80">
        <f t="shared" si="0"/>
        <v>9</v>
      </c>
      <c r="B13" s="81" t="s">
        <v>98</v>
      </c>
      <c r="C13" s="82"/>
      <c r="D13" s="83" t="s">
        <v>97</v>
      </c>
    </row>
    <row r="14" spans="1:4" ht="30" customHeight="1">
      <c r="A14" s="80">
        <f t="shared" si="0"/>
        <v>10</v>
      </c>
      <c r="B14" s="81" t="s">
        <v>99</v>
      </c>
      <c r="C14" s="88"/>
      <c r="D14" s="83" t="s">
        <v>328</v>
      </c>
    </row>
    <row r="15" spans="1:4" ht="30.75" customHeight="1">
      <c r="A15" s="80">
        <f t="shared" si="0"/>
        <v>11</v>
      </c>
      <c r="B15" s="81" t="s">
        <v>100</v>
      </c>
      <c r="C15" s="82"/>
      <c r="D15" s="85" t="s">
        <v>327</v>
      </c>
    </row>
    <row r="16" spans="1:4" ht="30.75" customHeight="1">
      <c r="A16" s="80">
        <f t="shared" si="0"/>
        <v>12</v>
      </c>
      <c r="B16" s="89" t="s">
        <v>230</v>
      </c>
      <c r="C16" s="82"/>
      <c r="D16" s="85"/>
    </row>
    <row r="17" spans="1:4" ht="30.75" customHeight="1">
      <c r="A17" s="80">
        <f t="shared" si="0"/>
        <v>13</v>
      </c>
      <c r="B17" s="89" t="s">
        <v>231</v>
      </c>
      <c r="C17" s="82"/>
      <c r="D17" s="85"/>
    </row>
    <row r="18" spans="1:4" ht="30.75" customHeight="1">
      <c r="A18" s="80">
        <f t="shared" si="0"/>
        <v>14</v>
      </c>
      <c r="B18" s="89" t="s">
        <v>232</v>
      </c>
      <c r="C18" s="82"/>
      <c r="D18" s="85"/>
    </row>
    <row r="19" spans="1:4" ht="30.75" customHeight="1">
      <c r="A19" s="80">
        <f t="shared" si="0"/>
        <v>15</v>
      </c>
      <c r="B19" s="89" t="s">
        <v>233</v>
      </c>
      <c r="C19" s="82"/>
      <c r="D19" s="85"/>
    </row>
    <row r="20" spans="1:6" ht="30" customHeight="1">
      <c r="A20" s="80">
        <f t="shared" si="0"/>
        <v>16</v>
      </c>
      <c r="B20" s="90" t="s">
        <v>60</v>
      </c>
      <c r="C20" s="82"/>
      <c r="D20" s="83" t="s">
        <v>234</v>
      </c>
      <c r="F20" s="113" t="s">
        <v>179</v>
      </c>
    </row>
    <row r="21" spans="1:6" ht="30" customHeight="1">
      <c r="A21" s="80">
        <f t="shared" si="0"/>
        <v>17</v>
      </c>
      <c r="B21" s="86" t="s">
        <v>235</v>
      </c>
      <c r="C21" s="82"/>
      <c r="D21" s="83"/>
      <c r="F21" s="113" t="s">
        <v>180</v>
      </c>
    </row>
    <row r="22" spans="1:4" ht="30" customHeight="1">
      <c r="A22" s="80">
        <f t="shared" si="0"/>
        <v>18</v>
      </c>
      <c r="B22" s="86" t="s">
        <v>213</v>
      </c>
      <c r="C22" s="82"/>
      <c r="D22" s="83" t="s">
        <v>234</v>
      </c>
    </row>
    <row r="23" spans="1:4" ht="30" customHeight="1">
      <c r="A23" s="80">
        <f t="shared" si="0"/>
        <v>19</v>
      </c>
      <c r="B23" s="86" t="s">
        <v>64</v>
      </c>
      <c r="C23" s="82"/>
      <c r="D23" s="83"/>
    </row>
    <row r="24" spans="1:4" ht="30" customHeight="1">
      <c r="A24" s="80">
        <f t="shared" si="0"/>
        <v>20</v>
      </c>
      <c r="B24" s="86" t="s">
        <v>65</v>
      </c>
      <c r="C24" s="82"/>
      <c r="D24" s="85"/>
    </row>
    <row r="26" spans="1:4" s="91" customFormat="1" ht="24" customHeight="1" thickBot="1">
      <c r="A26" s="155" t="s">
        <v>102</v>
      </c>
      <c r="B26" s="155"/>
      <c r="C26" s="155"/>
      <c r="D26" s="155"/>
    </row>
    <row r="27" spans="3:4" ht="24.75" customHeight="1">
      <c r="C27" s="93" t="s">
        <v>103</v>
      </c>
      <c r="D27" s="78" t="s">
        <v>90</v>
      </c>
    </row>
    <row r="28" spans="1:4" s="98" customFormat="1" ht="30" customHeight="1">
      <c r="A28" s="94" t="s">
        <v>104</v>
      </c>
      <c r="B28" s="95" t="s">
        <v>105</v>
      </c>
      <c r="C28" s="96"/>
      <c r="D28" s="97"/>
    </row>
    <row r="29" spans="1:4" s="98" customFormat="1" ht="30" customHeight="1">
      <c r="A29" s="99" t="s">
        <v>106</v>
      </c>
      <c r="B29" s="95" t="s">
        <v>107</v>
      </c>
      <c r="C29" s="96"/>
      <c r="D29" s="97"/>
    </row>
    <row r="30" spans="1:4" s="98" customFormat="1" ht="30" customHeight="1">
      <c r="A30" s="99" t="s">
        <v>108</v>
      </c>
      <c r="B30" s="95" t="s">
        <v>109</v>
      </c>
      <c r="C30" s="96"/>
      <c r="D30" s="97"/>
    </row>
    <row r="31" spans="1:4" s="98" customFormat="1" ht="30" customHeight="1">
      <c r="A31" s="99" t="s">
        <v>110</v>
      </c>
      <c r="B31" s="95" t="s">
        <v>111</v>
      </c>
      <c r="C31" s="96"/>
      <c r="D31" s="97"/>
    </row>
    <row r="32" spans="1:4" s="98" customFormat="1" ht="30" customHeight="1">
      <c r="A32" s="99" t="s">
        <v>112</v>
      </c>
      <c r="B32" s="95" t="s">
        <v>113</v>
      </c>
      <c r="C32" s="96"/>
      <c r="D32" s="97"/>
    </row>
    <row r="33" spans="1:4" ht="30" customHeight="1">
      <c r="A33" s="100" t="s">
        <v>114</v>
      </c>
      <c r="B33" s="89" t="s">
        <v>115</v>
      </c>
      <c r="C33" s="101"/>
      <c r="D33" s="83"/>
    </row>
    <row r="34" spans="1:4" ht="30" customHeight="1">
      <c r="A34" s="100" t="s">
        <v>116</v>
      </c>
      <c r="B34" s="89" t="s">
        <v>117</v>
      </c>
      <c r="C34" s="101"/>
      <c r="D34" s="83"/>
    </row>
    <row r="35" spans="1:4" ht="30" customHeight="1">
      <c r="A35" s="100" t="s">
        <v>118</v>
      </c>
      <c r="B35" s="89" t="s">
        <v>119</v>
      </c>
      <c r="C35" s="101"/>
      <c r="D35" s="83"/>
    </row>
    <row r="36" spans="1:4" ht="30" customHeight="1">
      <c r="A36" s="100" t="s">
        <v>120</v>
      </c>
      <c r="B36" s="89" t="s">
        <v>121</v>
      </c>
      <c r="C36" s="101"/>
      <c r="D36" s="83"/>
    </row>
    <row r="37" spans="1:4" ht="30" customHeight="1">
      <c r="A37" s="100" t="s">
        <v>122</v>
      </c>
      <c r="B37" s="89" t="s">
        <v>123</v>
      </c>
      <c r="C37" s="101"/>
      <c r="D37" s="83"/>
    </row>
    <row r="38" spans="1:4" s="98" customFormat="1" ht="30" customHeight="1">
      <c r="A38" s="94" t="s">
        <v>124</v>
      </c>
      <c r="B38" s="139" t="s">
        <v>236</v>
      </c>
      <c r="C38" s="96"/>
      <c r="D38" s="97"/>
    </row>
    <row r="39" spans="1:4" s="98" customFormat="1" ht="30" customHeight="1">
      <c r="A39" s="94" t="s">
        <v>125</v>
      </c>
      <c r="B39" s="139" t="s">
        <v>237</v>
      </c>
      <c r="C39" s="96"/>
      <c r="D39" s="97"/>
    </row>
    <row r="40" spans="1:4" s="98" customFormat="1" ht="30" customHeight="1">
      <c r="A40" s="94" t="s">
        <v>126</v>
      </c>
      <c r="B40" s="139" t="s">
        <v>238</v>
      </c>
      <c r="C40" s="96"/>
      <c r="D40" s="97"/>
    </row>
    <row r="41" spans="1:4" s="98" customFormat="1" ht="30" customHeight="1">
      <c r="A41" s="94" t="s">
        <v>127</v>
      </c>
      <c r="B41" s="139" t="s">
        <v>239</v>
      </c>
      <c r="C41" s="96"/>
      <c r="D41" s="97"/>
    </row>
    <row r="42" spans="1:4" s="98" customFormat="1" ht="30" customHeight="1">
      <c r="A42" s="94" t="s">
        <v>128</v>
      </c>
      <c r="B42" s="139" t="s">
        <v>240</v>
      </c>
      <c r="C42" s="96"/>
      <c r="D42" s="97"/>
    </row>
    <row r="43" spans="1:4" ht="30" customHeight="1">
      <c r="A43" s="100" t="s">
        <v>129</v>
      </c>
      <c r="B43" s="89" t="s">
        <v>241</v>
      </c>
      <c r="C43" s="101"/>
      <c r="D43" s="83"/>
    </row>
    <row r="44" spans="1:4" ht="30" customHeight="1">
      <c r="A44" s="100" t="s">
        <v>130</v>
      </c>
      <c r="B44" s="89" t="s">
        <v>242</v>
      </c>
      <c r="C44" s="101"/>
      <c r="D44" s="83"/>
    </row>
    <row r="45" spans="1:4" ht="30" customHeight="1">
      <c r="A45" s="100" t="s">
        <v>131</v>
      </c>
      <c r="B45" s="89" t="s">
        <v>243</v>
      </c>
      <c r="C45" s="101"/>
      <c r="D45" s="83"/>
    </row>
    <row r="46" spans="1:4" ht="30" customHeight="1">
      <c r="A46" s="100" t="s">
        <v>132</v>
      </c>
      <c r="B46" s="89" t="s">
        <v>244</v>
      </c>
      <c r="C46" s="101"/>
      <c r="D46" s="83"/>
    </row>
    <row r="47" spans="1:4" ht="30" customHeight="1">
      <c r="A47" s="100" t="s">
        <v>133</v>
      </c>
      <c r="B47" s="89" t="s">
        <v>245</v>
      </c>
      <c r="C47" s="101"/>
      <c r="D47" s="83"/>
    </row>
    <row r="48" spans="1:4" s="98" customFormat="1" ht="30" customHeight="1">
      <c r="A48" s="94" t="s">
        <v>134</v>
      </c>
      <c r="B48" s="139" t="s">
        <v>246</v>
      </c>
      <c r="C48" s="96"/>
      <c r="D48" s="97"/>
    </row>
    <row r="49" spans="1:4" s="98" customFormat="1" ht="30" customHeight="1">
      <c r="A49" s="94" t="s">
        <v>135</v>
      </c>
      <c r="B49" s="139" t="s">
        <v>247</v>
      </c>
      <c r="C49" s="96"/>
      <c r="D49" s="97"/>
    </row>
    <row r="50" spans="1:4" s="98" customFormat="1" ht="30" customHeight="1">
      <c r="A50" s="94" t="s">
        <v>136</v>
      </c>
      <c r="B50" s="139" t="s">
        <v>248</v>
      </c>
      <c r="C50" s="96"/>
      <c r="D50" s="97"/>
    </row>
    <row r="51" spans="1:4" s="98" customFormat="1" ht="30" customHeight="1">
      <c r="A51" s="94" t="s">
        <v>137</v>
      </c>
      <c r="B51" s="139" t="s">
        <v>249</v>
      </c>
      <c r="C51" s="96"/>
      <c r="D51" s="97"/>
    </row>
    <row r="52" spans="1:4" s="98" customFormat="1" ht="30" customHeight="1">
      <c r="A52" s="94" t="s">
        <v>138</v>
      </c>
      <c r="B52" s="139" t="s">
        <v>250</v>
      </c>
      <c r="C52" s="96"/>
      <c r="D52" s="97"/>
    </row>
    <row r="53" spans="1:4" ht="30" customHeight="1">
      <c r="A53" s="102" t="s">
        <v>139</v>
      </c>
      <c r="B53" s="89" t="s">
        <v>329</v>
      </c>
      <c r="C53" s="101"/>
      <c r="D53" s="83"/>
    </row>
    <row r="54" spans="1:4" ht="30" customHeight="1">
      <c r="A54" s="102" t="s">
        <v>140</v>
      </c>
      <c r="B54" s="89" t="s">
        <v>330</v>
      </c>
      <c r="C54" s="101"/>
      <c r="D54" s="83"/>
    </row>
    <row r="55" spans="1:4" ht="30" customHeight="1">
      <c r="A55" s="102" t="s">
        <v>141</v>
      </c>
      <c r="B55" s="89" t="s">
        <v>331</v>
      </c>
      <c r="C55" s="101"/>
      <c r="D55" s="83"/>
    </row>
    <row r="56" spans="1:4" ht="30" customHeight="1">
      <c r="A56" s="102" t="s">
        <v>142</v>
      </c>
      <c r="B56" s="89" t="s">
        <v>332</v>
      </c>
      <c r="C56" s="101"/>
      <c r="D56" s="83"/>
    </row>
    <row r="57" spans="1:4" ht="30" customHeight="1">
      <c r="A57" s="102" t="s">
        <v>143</v>
      </c>
      <c r="B57" s="89" t="s">
        <v>333</v>
      </c>
      <c r="C57" s="101"/>
      <c r="D57" s="83"/>
    </row>
    <row r="58" spans="1:4" s="98" customFormat="1" ht="30" customHeight="1">
      <c r="A58" s="103" t="s">
        <v>144</v>
      </c>
      <c r="B58" s="139" t="s">
        <v>251</v>
      </c>
      <c r="C58" s="96"/>
      <c r="D58" s="97"/>
    </row>
    <row r="59" spans="1:4" s="98" customFormat="1" ht="30" customHeight="1">
      <c r="A59" s="103" t="s">
        <v>145</v>
      </c>
      <c r="B59" s="139" t="s">
        <v>252</v>
      </c>
      <c r="C59" s="96"/>
      <c r="D59" s="97"/>
    </row>
    <row r="60" spans="1:4" s="98" customFormat="1" ht="30" customHeight="1">
      <c r="A60" s="103" t="s">
        <v>146</v>
      </c>
      <c r="B60" s="139" t="s">
        <v>253</v>
      </c>
      <c r="C60" s="96"/>
      <c r="D60" s="97"/>
    </row>
    <row r="61" spans="1:4" s="98" customFormat="1" ht="30" customHeight="1">
      <c r="A61" s="103" t="s">
        <v>147</v>
      </c>
      <c r="B61" s="139" t="s">
        <v>254</v>
      </c>
      <c r="C61" s="96"/>
      <c r="D61" s="97"/>
    </row>
    <row r="62" spans="1:4" s="98" customFormat="1" ht="30" customHeight="1">
      <c r="A62" s="103" t="s">
        <v>148</v>
      </c>
      <c r="B62" s="139" t="s">
        <v>255</v>
      </c>
      <c r="C62" s="96"/>
      <c r="D62" s="97"/>
    </row>
    <row r="63" spans="1:4" ht="30" customHeight="1">
      <c r="A63" s="102" t="s">
        <v>149</v>
      </c>
      <c r="B63" s="89" t="s">
        <v>256</v>
      </c>
      <c r="C63" s="101"/>
      <c r="D63" s="83"/>
    </row>
    <row r="64" spans="1:4" ht="30" customHeight="1">
      <c r="A64" s="102" t="s">
        <v>150</v>
      </c>
      <c r="B64" s="89" t="s">
        <v>257</v>
      </c>
      <c r="C64" s="101"/>
      <c r="D64" s="83"/>
    </row>
    <row r="65" spans="1:4" ht="30" customHeight="1">
      <c r="A65" s="102" t="s">
        <v>151</v>
      </c>
      <c r="B65" s="89" t="s">
        <v>258</v>
      </c>
      <c r="C65" s="101"/>
      <c r="D65" s="83"/>
    </row>
    <row r="66" spans="1:4" ht="30" customHeight="1">
      <c r="A66" s="102" t="s">
        <v>152</v>
      </c>
      <c r="B66" s="89" t="s">
        <v>259</v>
      </c>
      <c r="C66" s="101"/>
      <c r="D66" s="83"/>
    </row>
    <row r="67" spans="1:4" ht="30" customHeight="1">
      <c r="A67" s="102" t="s">
        <v>153</v>
      </c>
      <c r="B67" s="89" t="s">
        <v>260</v>
      </c>
      <c r="C67" s="101"/>
      <c r="D67" s="83"/>
    </row>
    <row r="68" spans="1:4" s="98" customFormat="1" ht="30" customHeight="1">
      <c r="A68" s="104" t="s">
        <v>154</v>
      </c>
      <c r="B68" s="139" t="s">
        <v>261</v>
      </c>
      <c r="C68" s="96"/>
      <c r="D68" s="97"/>
    </row>
    <row r="69" spans="1:4" s="98" customFormat="1" ht="30" customHeight="1">
      <c r="A69" s="104" t="s">
        <v>156</v>
      </c>
      <c r="B69" s="139" t="s">
        <v>262</v>
      </c>
      <c r="C69" s="96"/>
      <c r="D69" s="97"/>
    </row>
    <row r="70" spans="1:4" s="98" customFormat="1" ht="30" customHeight="1">
      <c r="A70" s="104" t="s">
        <v>158</v>
      </c>
      <c r="B70" s="139" t="s">
        <v>263</v>
      </c>
      <c r="C70" s="96"/>
      <c r="D70" s="97"/>
    </row>
    <row r="71" spans="1:4" s="98" customFormat="1" ht="30" customHeight="1">
      <c r="A71" s="104" t="s">
        <v>160</v>
      </c>
      <c r="B71" s="139" t="s">
        <v>264</v>
      </c>
      <c r="C71" s="96"/>
      <c r="D71" s="97"/>
    </row>
    <row r="72" spans="1:4" s="98" customFormat="1" ht="30" customHeight="1">
      <c r="A72" s="104" t="s">
        <v>162</v>
      </c>
      <c r="B72" s="139" t="s">
        <v>265</v>
      </c>
      <c r="C72" s="96"/>
      <c r="D72" s="97"/>
    </row>
    <row r="73" spans="1:4" ht="30" customHeight="1">
      <c r="A73" s="100" t="s">
        <v>164</v>
      </c>
      <c r="B73" s="89" t="s">
        <v>271</v>
      </c>
      <c r="C73" s="101"/>
      <c r="D73" s="83"/>
    </row>
    <row r="74" spans="1:4" ht="30" customHeight="1">
      <c r="A74" s="100" t="s">
        <v>165</v>
      </c>
      <c r="B74" s="89" t="s">
        <v>272</v>
      </c>
      <c r="C74" s="101"/>
      <c r="D74" s="83"/>
    </row>
    <row r="75" spans="1:4" ht="30" customHeight="1">
      <c r="A75" s="100" t="s">
        <v>166</v>
      </c>
      <c r="B75" s="89" t="s">
        <v>273</v>
      </c>
      <c r="C75" s="101"/>
      <c r="D75" s="83"/>
    </row>
    <row r="76" spans="1:4" ht="30" customHeight="1">
      <c r="A76" s="100" t="s">
        <v>167</v>
      </c>
      <c r="B76" s="89" t="s">
        <v>274</v>
      </c>
      <c r="C76" s="101"/>
      <c r="D76" s="83"/>
    </row>
    <row r="77" spans="1:4" ht="30" customHeight="1">
      <c r="A77" s="100" t="s">
        <v>168</v>
      </c>
      <c r="B77" s="89" t="s">
        <v>275</v>
      </c>
      <c r="C77" s="101"/>
      <c r="D77" s="83"/>
    </row>
    <row r="78" spans="1:4" s="98" customFormat="1" ht="30" customHeight="1">
      <c r="A78" s="140" t="s">
        <v>266</v>
      </c>
      <c r="B78" s="139" t="s">
        <v>276</v>
      </c>
      <c r="C78" s="96"/>
      <c r="D78" s="97"/>
    </row>
    <row r="79" spans="1:4" s="98" customFormat="1" ht="30" customHeight="1">
      <c r="A79" s="140" t="s">
        <v>267</v>
      </c>
      <c r="B79" s="139" t="s">
        <v>277</v>
      </c>
      <c r="C79" s="96"/>
      <c r="D79" s="97"/>
    </row>
    <row r="80" spans="1:4" s="98" customFormat="1" ht="30" customHeight="1">
      <c r="A80" s="140" t="s">
        <v>268</v>
      </c>
      <c r="B80" s="139" t="s">
        <v>278</v>
      </c>
      <c r="C80" s="96"/>
      <c r="D80" s="97"/>
    </row>
    <row r="81" spans="1:4" s="98" customFormat="1" ht="30" customHeight="1">
      <c r="A81" s="140" t="s">
        <v>269</v>
      </c>
      <c r="B81" s="139" t="s">
        <v>279</v>
      </c>
      <c r="C81" s="96"/>
      <c r="D81" s="97"/>
    </row>
    <row r="82" spans="1:4" s="98" customFormat="1" ht="30" customHeight="1">
      <c r="A82" s="140" t="s">
        <v>270</v>
      </c>
      <c r="B82" s="139" t="s">
        <v>280</v>
      </c>
      <c r="C82" s="96"/>
      <c r="D82" s="97"/>
    </row>
    <row r="83" spans="1:4" ht="30" customHeight="1">
      <c r="A83" s="100" t="s">
        <v>291</v>
      </c>
      <c r="B83" s="89" t="s">
        <v>281</v>
      </c>
      <c r="C83" s="101"/>
      <c r="D83" s="83"/>
    </row>
    <row r="84" spans="1:4" ht="30" customHeight="1">
      <c r="A84" s="100" t="s">
        <v>292</v>
      </c>
      <c r="B84" s="89" t="s">
        <v>282</v>
      </c>
      <c r="C84" s="101"/>
      <c r="D84" s="83"/>
    </row>
    <row r="85" spans="1:4" ht="30" customHeight="1">
      <c r="A85" s="100" t="s">
        <v>293</v>
      </c>
      <c r="B85" s="89" t="s">
        <v>283</v>
      </c>
      <c r="C85" s="101"/>
      <c r="D85" s="83"/>
    </row>
    <row r="86" spans="1:4" ht="30" customHeight="1">
      <c r="A86" s="100" t="s">
        <v>294</v>
      </c>
      <c r="B86" s="89" t="s">
        <v>284</v>
      </c>
      <c r="C86" s="101"/>
      <c r="D86" s="83"/>
    </row>
    <row r="87" spans="1:4" ht="30" customHeight="1">
      <c r="A87" s="100" t="s">
        <v>295</v>
      </c>
      <c r="B87" s="89" t="s">
        <v>285</v>
      </c>
      <c r="C87" s="101"/>
      <c r="D87" s="83"/>
    </row>
    <row r="88" spans="1:4" s="98" customFormat="1" ht="30" customHeight="1">
      <c r="A88" s="140" t="s">
        <v>296</v>
      </c>
      <c r="B88" s="415" t="s">
        <v>334</v>
      </c>
      <c r="C88" s="96"/>
      <c r="D88" s="97"/>
    </row>
    <row r="89" spans="1:4" s="98" customFormat="1" ht="30" customHeight="1">
      <c r="A89" s="140" t="s">
        <v>297</v>
      </c>
      <c r="B89" s="415" t="s">
        <v>335</v>
      </c>
      <c r="C89" s="96"/>
      <c r="D89" s="97"/>
    </row>
    <row r="90" spans="1:4" s="98" customFormat="1" ht="30" customHeight="1">
      <c r="A90" s="140" t="s">
        <v>300</v>
      </c>
      <c r="B90" s="415" t="s">
        <v>336</v>
      </c>
      <c r="C90" s="96"/>
      <c r="D90" s="97"/>
    </row>
    <row r="91" spans="1:4" s="98" customFormat="1" ht="30" customHeight="1">
      <c r="A91" s="140" t="s">
        <v>298</v>
      </c>
      <c r="B91" s="415" t="s">
        <v>337</v>
      </c>
      <c r="C91" s="96"/>
      <c r="D91" s="97"/>
    </row>
    <row r="92" spans="1:4" s="98" customFormat="1" ht="30" customHeight="1">
      <c r="A92" s="140" t="s">
        <v>299</v>
      </c>
      <c r="B92" s="415" t="s">
        <v>338</v>
      </c>
      <c r="C92" s="96"/>
      <c r="D92" s="97"/>
    </row>
    <row r="93" spans="1:4" ht="30" customHeight="1">
      <c r="A93" s="102" t="s">
        <v>301</v>
      </c>
      <c r="B93" s="89" t="s">
        <v>339</v>
      </c>
      <c r="C93" s="101"/>
      <c r="D93" s="83"/>
    </row>
    <row r="94" spans="1:4" ht="30" customHeight="1">
      <c r="A94" s="102" t="s">
        <v>302</v>
      </c>
      <c r="B94" s="89" t="s">
        <v>340</v>
      </c>
      <c r="C94" s="101"/>
      <c r="D94" s="83"/>
    </row>
    <row r="95" spans="1:4" ht="30" customHeight="1">
      <c r="A95" s="102" t="s">
        <v>303</v>
      </c>
      <c r="B95" s="89" t="s">
        <v>341</v>
      </c>
      <c r="C95" s="101"/>
      <c r="D95" s="83"/>
    </row>
    <row r="96" spans="1:4" ht="30" customHeight="1">
      <c r="A96" s="102" t="s">
        <v>304</v>
      </c>
      <c r="B96" s="89" t="s">
        <v>342</v>
      </c>
      <c r="C96" s="101"/>
      <c r="D96" s="83"/>
    </row>
    <row r="97" spans="1:4" ht="30" customHeight="1">
      <c r="A97" s="102" t="s">
        <v>305</v>
      </c>
      <c r="B97" s="89" t="s">
        <v>343</v>
      </c>
      <c r="C97" s="101"/>
      <c r="D97" s="83"/>
    </row>
    <row r="98" spans="1:4" s="98" customFormat="1" ht="30" customHeight="1">
      <c r="A98" s="141" t="s">
        <v>306</v>
      </c>
      <c r="B98" s="415" t="s">
        <v>344</v>
      </c>
      <c r="C98" s="96"/>
      <c r="D98" s="97"/>
    </row>
    <row r="99" spans="1:4" s="98" customFormat="1" ht="30" customHeight="1">
      <c r="A99" s="141" t="s">
        <v>307</v>
      </c>
      <c r="B99" s="415" t="s">
        <v>345</v>
      </c>
      <c r="C99" s="96"/>
      <c r="D99" s="97"/>
    </row>
    <row r="100" spans="1:4" s="98" customFormat="1" ht="30" customHeight="1">
      <c r="A100" s="141" t="s">
        <v>308</v>
      </c>
      <c r="B100" s="415" t="s">
        <v>346</v>
      </c>
      <c r="C100" s="96"/>
      <c r="D100" s="97"/>
    </row>
    <row r="101" spans="1:4" s="98" customFormat="1" ht="30" customHeight="1">
      <c r="A101" s="141" t="s">
        <v>309</v>
      </c>
      <c r="B101" s="415" t="s">
        <v>347</v>
      </c>
      <c r="C101" s="96"/>
      <c r="D101" s="97"/>
    </row>
    <row r="102" spans="1:4" s="98" customFormat="1" ht="30" customHeight="1">
      <c r="A102" s="141" t="s">
        <v>310</v>
      </c>
      <c r="B102" s="415" t="s">
        <v>348</v>
      </c>
      <c r="C102" s="96"/>
      <c r="D102" s="97"/>
    </row>
    <row r="103" spans="1:4" ht="30" customHeight="1">
      <c r="A103" s="102" t="s">
        <v>311</v>
      </c>
      <c r="B103" s="89" t="s">
        <v>286</v>
      </c>
      <c r="C103" s="101"/>
      <c r="D103" s="83"/>
    </row>
    <row r="104" spans="1:4" ht="30" customHeight="1">
      <c r="A104" s="102" t="s">
        <v>312</v>
      </c>
      <c r="B104" s="89" t="s">
        <v>287</v>
      </c>
      <c r="C104" s="101"/>
      <c r="D104" s="83"/>
    </row>
    <row r="105" spans="1:4" ht="30" customHeight="1">
      <c r="A105" s="102" t="s">
        <v>313</v>
      </c>
      <c r="B105" s="89" t="s">
        <v>288</v>
      </c>
      <c r="C105" s="101"/>
      <c r="D105" s="83"/>
    </row>
    <row r="106" spans="1:4" ht="30" customHeight="1">
      <c r="A106" s="102" t="s">
        <v>314</v>
      </c>
      <c r="B106" s="89" t="s">
        <v>289</v>
      </c>
      <c r="C106" s="101"/>
      <c r="D106" s="83"/>
    </row>
    <row r="107" spans="1:4" ht="30" customHeight="1">
      <c r="A107" s="102" t="s">
        <v>315</v>
      </c>
      <c r="B107" s="89" t="s">
        <v>290</v>
      </c>
      <c r="C107" s="101"/>
      <c r="D107" s="83"/>
    </row>
    <row r="108" spans="1:4" s="98" customFormat="1" ht="30" customHeight="1">
      <c r="A108" s="142" t="s">
        <v>316</v>
      </c>
      <c r="B108" s="139" t="s">
        <v>155</v>
      </c>
      <c r="C108" s="96"/>
      <c r="D108" s="97"/>
    </row>
    <row r="109" spans="1:4" s="98" customFormat="1" ht="30" customHeight="1">
      <c r="A109" s="142" t="s">
        <v>317</v>
      </c>
      <c r="B109" s="139" t="s">
        <v>157</v>
      </c>
      <c r="C109" s="96"/>
      <c r="D109" s="97"/>
    </row>
    <row r="110" spans="1:4" s="98" customFormat="1" ht="30" customHeight="1">
      <c r="A110" s="142" t="s">
        <v>318</v>
      </c>
      <c r="B110" s="139" t="s">
        <v>159</v>
      </c>
      <c r="C110" s="96"/>
      <c r="D110" s="97"/>
    </row>
    <row r="111" spans="1:4" s="98" customFormat="1" ht="30" customHeight="1">
      <c r="A111" s="142" t="s">
        <v>319</v>
      </c>
      <c r="B111" s="139" t="s">
        <v>161</v>
      </c>
      <c r="C111" s="96"/>
      <c r="D111" s="97"/>
    </row>
    <row r="112" spans="1:4" s="98" customFormat="1" ht="30" customHeight="1">
      <c r="A112" s="142" t="s">
        <v>320</v>
      </c>
      <c r="B112" s="139" t="s">
        <v>163</v>
      </c>
      <c r="C112" s="96"/>
      <c r="D112" s="97"/>
    </row>
    <row r="113" spans="1:4" s="110" customFormat="1" ht="30" customHeight="1">
      <c r="A113" s="106"/>
      <c r="B113" s="107"/>
      <c r="C113" s="108"/>
      <c r="D113" s="109"/>
    </row>
    <row r="114" spans="1:4" ht="30" customHeight="1">
      <c r="A114" s="156" t="s">
        <v>11</v>
      </c>
      <c r="B114" s="157"/>
      <c r="C114" s="157"/>
      <c r="D114" s="158"/>
    </row>
    <row r="115" spans="1:20" ht="30" customHeight="1">
      <c r="A115" s="143">
        <v>1</v>
      </c>
      <c r="B115" s="146" t="s">
        <v>30</v>
      </c>
      <c r="C115" s="112"/>
      <c r="D115" s="149" t="s">
        <v>169</v>
      </c>
      <c r="F115" s="113" t="s">
        <v>170</v>
      </c>
      <c r="G115" s="73">
        <f>IF($C$115="身体障害者（細分なし）",1,0)</f>
        <v>0</v>
      </c>
      <c r="H115" s="73">
        <f>IF($C$116="身体障害者（細分なし）",1,0)</f>
        <v>0</v>
      </c>
      <c r="I115" s="73">
        <f>IF($C$117="身体障害者（細分なし）",1,0)</f>
        <v>0</v>
      </c>
      <c r="J115" s="73">
        <f>IF($C$118="身体障害者（細分なし）",1,0)</f>
        <v>0</v>
      </c>
      <c r="K115" s="73">
        <f>IF($C$119="身体障害者（細分なし）",1,0)</f>
        <v>0</v>
      </c>
      <c r="L115" s="73">
        <f>IF($C$120="身体障害者（細分なし）",1,0)</f>
        <v>0</v>
      </c>
      <c r="M115" s="73">
        <f>IF($C$121="身体障害者（細分なし）",1,0)</f>
        <v>0</v>
      </c>
      <c r="N115" s="73">
        <f>IF($C$122="身体障害者（細分なし）",1,0)</f>
        <v>0</v>
      </c>
      <c r="O115" s="73">
        <f>IF($C$123="身体障害者（細分なし）",1,0)</f>
        <v>0</v>
      </c>
      <c r="P115" s="73">
        <f>COUNTIF(G115:O115,1)</f>
        <v>0</v>
      </c>
      <c r="Q115" s="114">
        <f aca="true" t="shared" si="1" ref="Q115:Q123">IF(P115&gt;0,"〇","")</f>
      </c>
      <c r="R115" s="115">
        <f>COUNTIF(Q115:Q123,"〇")</f>
        <v>0</v>
      </c>
      <c r="S115" s="114">
        <f>IF(P115&gt;0,"〇","")</f>
      </c>
      <c r="T115" s="115">
        <f>COUNTIF(S115:S119,"〇")</f>
        <v>0</v>
      </c>
    </row>
    <row r="116" spans="1:19" ht="30" customHeight="1">
      <c r="A116" s="144"/>
      <c r="B116" s="147"/>
      <c r="C116" s="111"/>
      <c r="D116" s="150"/>
      <c r="F116" s="113" t="s">
        <v>171</v>
      </c>
      <c r="G116" s="73">
        <f>IF($C$115="身体障害者（肢体不自由）",1,0)</f>
        <v>0</v>
      </c>
      <c r="H116" s="73">
        <f>IF($C$116="身体障害者（肢体不自由）",1,0)</f>
        <v>0</v>
      </c>
      <c r="I116" s="73">
        <f>IF($C$117="身体障害者（肢体不自由）",1,0)</f>
        <v>0</v>
      </c>
      <c r="J116" s="73">
        <f>IF($C$118="身体障害者（肢体不自由）",1,0)</f>
        <v>0</v>
      </c>
      <c r="K116" s="73">
        <f>IF($C$119="身体障害者（肢体不自由）",1,0)</f>
        <v>0</v>
      </c>
      <c r="L116" s="73">
        <f>IF($C$120="身体障害者（肢体不自由）",1,0)</f>
        <v>0</v>
      </c>
      <c r="M116" s="73">
        <f>IF($C$121="身体障害者（肢体不自由）",1,0)</f>
        <v>0</v>
      </c>
      <c r="N116" s="73">
        <f>IF($C$122="身体障害者（肢体不自由）",1,0)</f>
        <v>0</v>
      </c>
      <c r="O116" s="73">
        <f>IF($C$123="身体障害者（肢体不自由）",1,0)</f>
        <v>0</v>
      </c>
      <c r="P116" s="73">
        <f aca="true" t="shared" si="2" ref="P116:P123">COUNTIF(G116:O116,1)</f>
        <v>0</v>
      </c>
      <c r="Q116" s="114">
        <f t="shared" si="1"/>
      </c>
      <c r="S116" s="114">
        <f>IF(P116&gt;0,"〇","")</f>
      </c>
    </row>
    <row r="117" spans="1:19" ht="30" customHeight="1">
      <c r="A117" s="144"/>
      <c r="B117" s="147"/>
      <c r="C117" s="111"/>
      <c r="D117" s="150"/>
      <c r="F117" s="113" t="s">
        <v>172</v>
      </c>
      <c r="G117" s="73">
        <f>IF($C$115="身体障害者（視覚障害）",1,0)</f>
        <v>0</v>
      </c>
      <c r="H117" s="73">
        <f>IF($C$116="身体障害者（視覚障害）",1,0)</f>
        <v>0</v>
      </c>
      <c r="I117" s="73">
        <f>IF($C$117="身体障害者（視覚障害）",1,0)</f>
        <v>0</v>
      </c>
      <c r="J117" s="73">
        <f>IF($C$118="身体障害者（視覚障害）",1,0)</f>
        <v>0</v>
      </c>
      <c r="K117" s="73">
        <f>IF($C$119="身体障害者（視覚障害）",1,0)</f>
        <v>0</v>
      </c>
      <c r="L117" s="73">
        <f>IF($C$120="身体障害者（視覚障害）",1,0)</f>
        <v>0</v>
      </c>
      <c r="M117" s="73">
        <f>IF($C$121="身体障害者（視覚障害）",1,0)</f>
        <v>0</v>
      </c>
      <c r="N117" s="73">
        <f>IF($C$122="身体障害者（視覚障害）",1,0)</f>
        <v>0</v>
      </c>
      <c r="O117" s="73">
        <f>IF($C$123="身体障害者（視覚障害）",1,0)</f>
        <v>0</v>
      </c>
      <c r="P117" s="73">
        <f t="shared" si="2"/>
        <v>0</v>
      </c>
      <c r="Q117" s="114">
        <f t="shared" si="1"/>
      </c>
      <c r="S117" s="114">
        <f>IF(P117&gt;0,"〇","")</f>
      </c>
    </row>
    <row r="118" spans="1:19" ht="30" customHeight="1">
      <c r="A118" s="144"/>
      <c r="B118" s="147"/>
      <c r="C118" s="111"/>
      <c r="D118" s="150"/>
      <c r="F118" s="113" t="s">
        <v>173</v>
      </c>
      <c r="G118" s="73">
        <f>IF($C$115="身体障害者（聴覚・言語）",1,0)</f>
        <v>0</v>
      </c>
      <c r="H118" s="73">
        <f>IF($C$116="身体障害者（聴覚・言語）",1,0)</f>
        <v>0</v>
      </c>
      <c r="I118" s="73">
        <f>IF($C$117="身体障害者（聴覚・言語）",1,0)</f>
        <v>0</v>
      </c>
      <c r="J118" s="73">
        <f>IF($C$118="身体障害者（聴覚・言語）",1,0)</f>
        <v>0</v>
      </c>
      <c r="K118" s="73">
        <f>IF($C$119="身体障害者（聴覚・言語）",1,0)</f>
        <v>0</v>
      </c>
      <c r="L118" s="73">
        <f>IF($C$120="身体障害者（聴覚・言語）",1,0)</f>
        <v>0</v>
      </c>
      <c r="M118" s="73">
        <f>IF($C$121="身体障害者（聴覚・言語）",1,0)</f>
        <v>0</v>
      </c>
      <c r="N118" s="73">
        <f>IF($C$122="身体障害者（聴覚・言語）",1,0)</f>
        <v>0</v>
      </c>
      <c r="O118" s="73">
        <f>IF($C$123="身体障害者（聴覚・言語）",1,0)</f>
        <v>0</v>
      </c>
      <c r="P118" s="73">
        <f t="shared" si="2"/>
        <v>0</v>
      </c>
      <c r="Q118" s="114">
        <f t="shared" si="1"/>
      </c>
      <c r="S118" s="114">
        <f>IF(P118&gt;0,"〇","")</f>
      </c>
    </row>
    <row r="119" spans="1:19" ht="30" customHeight="1">
      <c r="A119" s="144"/>
      <c r="B119" s="147"/>
      <c r="C119" s="111"/>
      <c r="D119" s="150"/>
      <c r="F119" s="113" t="s">
        <v>174</v>
      </c>
      <c r="G119" s="73">
        <f>IF($C$115="身体障害者（内部障害）",1,0)</f>
        <v>0</v>
      </c>
      <c r="H119" s="73">
        <f>IF($C$116="身体障害者（内部障害）",1,0)</f>
        <v>0</v>
      </c>
      <c r="I119" s="73">
        <f>IF($C$117="身体障害者（内部障害）",1,0)</f>
        <v>0</v>
      </c>
      <c r="J119" s="73">
        <f>IF($C$118="身体障害者（内部障害）",1,0)</f>
        <v>0</v>
      </c>
      <c r="K119" s="73">
        <f>IF($C$119="身体障害者（内部障害）",1,0)</f>
        <v>0</v>
      </c>
      <c r="L119" s="73">
        <f>IF($C$120="身体障害者（内部障害）",1,0)</f>
        <v>0</v>
      </c>
      <c r="M119" s="73">
        <f>IF($C$121="身体障害者（内部障害）",1,0)</f>
        <v>0</v>
      </c>
      <c r="N119" s="73">
        <f>IF($C$122="身体障害者（内部障害）",1,0)</f>
        <v>0</v>
      </c>
      <c r="O119" s="73">
        <f>IF($C$123="身体障害者（内部障害）",1,0)</f>
        <v>0</v>
      </c>
      <c r="P119" s="73">
        <f t="shared" si="2"/>
        <v>0</v>
      </c>
      <c r="Q119" s="114">
        <f t="shared" si="1"/>
      </c>
      <c r="S119" s="114">
        <f>IF(P119&gt;0,"〇","")</f>
      </c>
    </row>
    <row r="120" spans="1:17" ht="30" customHeight="1">
      <c r="A120" s="144"/>
      <c r="B120" s="147"/>
      <c r="C120" s="112"/>
      <c r="D120" s="150"/>
      <c r="F120" s="113" t="s">
        <v>175</v>
      </c>
      <c r="G120" s="73">
        <f>IF($C$115="知的障害者",1,0)</f>
        <v>0</v>
      </c>
      <c r="H120" s="73">
        <f>IF($C$116="知的障害者",1,0)</f>
        <v>0</v>
      </c>
      <c r="I120" s="73">
        <f>IF($C$117="知的障害者",1,0)</f>
        <v>0</v>
      </c>
      <c r="J120" s="73">
        <f>IF($C$118="知的障害者",1,0)</f>
        <v>0</v>
      </c>
      <c r="K120" s="73">
        <f>IF($C$119="知的障害者",1,0)</f>
        <v>0</v>
      </c>
      <c r="L120" s="73">
        <f>IF($C$120="知的障害者",1,0)</f>
        <v>0</v>
      </c>
      <c r="M120" s="73">
        <f>IF($C$121="知的障害者",1,0)</f>
        <v>0</v>
      </c>
      <c r="N120" s="73">
        <f>IF($C$122="知的障害者",1,0)</f>
        <v>0</v>
      </c>
      <c r="O120" s="73">
        <f>IF($C$123="知的障害者",1,0)</f>
        <v>0</v>
      </c>
      <c r="P120" s="73">
        <f t="shared" si="2"/>
        <v>0</v>
      </c>
      <c r="Q120" s="114">
        <f t="shared" si="1"/>
      </c>
    </row>
    <row r="121" spans="1:17" ht="30" customHeight="1">
      <c r="A121" s="144"/>
      <c r="B121" s="147"/>
      <c r="C121" s="112"/>
      <c r="D121" s="150"/>
      <c r="F121" s="113" t="s">
        <v>176</v>
      </c>
      <c r="G121" s="73">
        <f>IF($C$115="精神障害者",1,0)</f>
        <v>0</v>
      </c>
      <c r="H121" s="73">
        <f>IF($C$116="精神障害者",1,0)</f>
        <v>0</v>
      </c>
      <c r="I121" s="73">
        <f>IF($C$117="精神障害者",1,0)</f>
        <v>0</v>
      </c>
      <c r="J121" s="73">
        <f>IF($C$118="精神障害者",1,0)</f>
        <v>0</v>
      </c>
      <c r="K121" s="73">
        <f>IF($C$119="精神障害者",1,0)</f>
        <v>0</v>
      </c>
      <c r="L121" s="73">
        <f>IF($C$120="精神障害者",1,0)</f>
        <v>0</v>
      </c>
      <c r="M121" s="73">
        <f>IF($C$121="精神障害者",1,0)</f>
        <v>0</v>
      </c>
      <c r="N121" s="73">
        <f>IF($C$122="精神障害者",1,0)</f>
        <v>0</v>
      </c>
      <c r="O121" s="73">
        <f>IF($C$123="精神障害者",1,0)</f>
        <v>0</v>
      </c>
      <c r="P121" s="73">
        <f t="shared" si="2"/>
        <v>0</v>
      </c>
      <c r="Q121" s="114">
        <f t="shared" si="1"/>
      </c>
    </row>
    <row r="122" spans="1:17" ht="30" customHeight="1">
      <c r="A122" s="144"/>
      <c r="B122" s="147"/>
      <c r="C122" s="112"/>
      <c r="D122" s="150"/>
      <c r="F122" s="113" t="s">
        <v>177</v>
      </c>
      <c r="G122" s="73">
        <f>IF($C$115="難病等対象者",1,0)</f>
        <v>0</v>
      </c>
      <c r="H122" s="73">
        <f>IF($C$116="難病等対象者",1,0)</f>
        <v>0</v>
      </c>
      <c r="I122" s="73">
        <f>IF($C$117="難病等対象者",1,0)</f>
        <v>0</v>
      </c>
      <c r="J122" s="73">
        <f>IF($C$118="難病等対象者",1,0)</f>
        <v>0</v>
      </c>
      <c r="K122" s="73">
        <f>IF($C$119="難病等対象者",1,0)</f>
        <v>0</v>
      </c>
      <c r="L122" s="73">
        <f>IF($C$120="難病等対象者",1,0)</f>
        <v>0</v>
      </c>
      <c r="M122" s="73">
        <f>IF($C$121="難病等対象者",1,0)</f>
        <v>0</v>
      </c>
      <c r="N122" s="73">
        <f>IF($C$122="難病等対象者",1,0)</f>
        <v>0</v>
      </c>
      <c r="O122" s="73">
        <f>IF($C$123="難病等対象者",1,0)</f>
        <v>0</v>
      </c>
      <c r="P122" s="73">
        <f t="shared" si="2"/>
        <v>0</v>
      </c>
      <c r="Q122" s="114">
        <f t="shared" si="1"/>
      </c>
    </row>
    <row r="123" spans="1:17" ht="30" customHeight="1">
      <c r="A123" s="145"/>
      <c r="B123" s="148"/>
      <c r="C123" s="111"/>
      <c r="D123" s="151"/>
      <c r="F123" s="113" t="s">
        <v>178</v>
      </c>
      <c r="G123" s="73">
        <f>IF($C$115="特定なし",1,0)</f>
        <v>0</v>
      </c>
      <c r="H123" s="73">
        <f>IF($C$116="特定なし",1,0)</f>
        <v>0</v>
      </c>
      <c r="I123" s="73">
        <f>IF($C$117="特定なし",1,0)</f>
        <v>0</v>
      </c>
      <c r="J123" s="73">
        <f>IF($C$118="特定なし",1,0)</f>
        <v>0</v>
      </c>
      <c r="K123" s="73">
        <f>IF($C$119="特定なし",1,0)</f>
        <v>0</v>
      </c>
      <c r="L123" s="73">
        <f>IF($C$120="特定なし",1,0)</f>
        <v>0</v>
      </c>
      <c r="M123" s="73">
        <f>IF($C$121="特定なし",1,0)</f>
        <v>0</v>
      </c>
      <c r="N123" s="73">
        <f>IF($C$122="特定なし",1,0)</f>
        <v>0</v>
      </c>
      <c r="O123" s="73">
        <f>IF($C$123="特定なし",1,0)</f>
        <v>0</v>
      </c>
      <c r="P123" s="73">
        <f t="shared" si="2"/>
        <v>0</v>
      </c>
      <c r="Q123" s="114">
        <f t="shared" si="1"/>
      </c>
    </row>
    <row r="124" spans="1:6" ht="30" customHeight="1">
      <c r="A124" s="100" t="s">
        <v>321</v>
      </c>
      <c r="B124" s="116" t="s">
        <v>181</v>
      </c>
      <c r="C124" s="111"/>
      <c r="D124" s="83" t="s">
        <v>234</v>
      </c>
      <c r="F124" s="113" t="s">
        <v>182</v>
      </c>
    </row>
    <row r="125" spans="1:6" ht="30" customHeight="1">
      <c r="A125" s="100" t="s">
        <v>322</v>
      </c>
      <c r="B125" s="89" t="s">
        <v>183</v>
      </c>
      <c r="C125" s="112"/>
      <c r="D125" s="83"/>
      <c r="F125" s="113" t="s">
        <v>184</v>
      </c>
    </row>
    <row r="126" spans="1:4" ht="30" customHeight="1">
      <c r="A126" s="100" t="s">
        <v>323</v>
      </c>
      <c r="B126" s="89" t="s">
        <v>185</v>
      </c>
      <c r="C126" s="82"/>
      <c r="D126" s="83"/>
    </row>
    <row r="127" spans="1:4" ht="30" customHeight="1">
      <c r="A127" s="100" t="s">
        <v>324</v>
      </c>
      <c r="B127" s="86" t="s">
        <v>17</v>
      </c>
      <c r="C127" s="112"/>
      <c r="D127" s="83"/>
    </row>
    <row r="128" spans="1:4" ht="30" customHeight="1">
      <c r="A128" s="100" t="s">
        <v>325</v>
      </c>
      <c r="B128" s="86" t="s">
        <v>186</v>
      </c>
      <c r="C128" s="112"/>
      <c r="D128" s="83"/>
    </row>
    <row r="129" spans="1:4" ht="30" customHeight="1">
      <c r="A129" s="100" t="s">
        <v>326</v>
      </c>
      <c r="B129" s="86" t="s">
        <v>187</v>
      </c>
      <c r="C129" s="112"/>
      <c r="D129" s="83"/>
    </row>
    <row r="130" spans="1:4" ht="30" customHeight="1">
      <c r="A130" s="80">
        <v>10</v>
      </c>
      <c r="B130" s="89" t="s">
        <v>222</v>
      </c>
      <c r="C130" s="112"/>
      <c r="D130" s="83"/>
    </row>
  </sheetData>
  <sheetProtection/>
  <mergeCells count="8">
    <mergeCell ref="A115:A123"/>
    <mergeCell ref="B115:B123"/>
    <mergeCell ref="D115:D123"/>
    <mergeCell ref="A1:B1"/>
    <mergeCell ref="A2:D2"/>
    <mergeCell ref="A3:D3"/>
    <mergeCell ref="A26:D26"/>
    <mergeCell ref="A114:D114"/>
  </mergeCells>
  <dataValidations count="3">
    <dataValidation type="list" allowBlank="1" showInputMessage="1" showErrorMessage="1" sqref="C124">
      <formula1>$F$124:$F$125</formula1>
    </dataValidation>
    <dataValidation type="list" allowBlank="1" showInputMessage="1" showErrorMessage="1" sqref="C115:C123">
      <formula1>$F$115:$F$123</formula1>
    </dataValidation>
    <dataValidation type="list" allowBlank="1" showInputMessage="1" showErrorMessage="1" sqref="C20 C22">
      <formula1>$F$20:$F$21</formula1>
    </dataValidation>
  </dataValidation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E64"/>
  <sheetViews>
    <sheetView tabSelected="1" view="pageBreakPreview" zoomScale="85" zoomScaleSheetLayoutView="85" zoomScalePageLayoutView="0" workbookViewId="0" topLeftCell="A34">
      <selection activeCell="G33" sqref="G33:J33"/>
    </sheetView>
  </sheetViews>
  <sheetFormatPr defaultColWidth="9.00390625" defaultRowHeight="13.5"/>
  <cols>
    <col min="1" max="1" width="2.75390625" style="73" customWidth="1"/>
    <col min="2" max="30" width="3.00390625" style="73" customWidth="1"/>
    <col min="31" max="33" width="9.00390625" style="73" customWidth="1"/>
    <col min="34" max="16384" width="9.00390625" style="73" customWidth="1"/>
  </cols>
  <sheetData>
    <row r="1" spans="1:30" ht="24.75" customHeight="1">
      <c r="A1" s="276" t="s">
        <v>188</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row>
    <row r="2" spans="1:30" ht="51.75" customHeight="1">
      <c r="A2" s="153" t="s">
        <v>189</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row>
    <row r="3" spans="2:6" ht="16.5" customHeight="1">
      <c r="B3" s="117" t="s">
        <v>205</v>
      </c>
      <c r="C3" s="118"/>
      <c r="D3" s="118"/>
      <c r="E3" s="118"/>
      <c r="F3" s="118"/>
    </row>
    <row r="4" spans="2:6" ht="7.5" customHeight="1" thickBot="1">
      <c r="B4" s="118"/>
      <c r="C4" s="118"/>
      <c r="D4" s="118"/>
      <c r="E4" s="118"/>
      <c r="F4" s="118"/>
    </row>
    <row r="5" spans="19:30" ht="16.5" customHeight="1" thickBot="1">
      <c r="S5" s="278" t="s">
        <v>0</v>
      </c>
      <c r="T5" s="279"/>
      <c r="U5" s="279"/>
      <c r="V5" s="279"/>
      <c r="W5" s="279"/>
      <c r="X5" s="280"/>
      <c r="Y5" s="281"/>
      <c r="Z5" s="282"/>
      <c r="AA5" s="282"/>
      <c r="AB5" s="282"/>
      <c r="AC5" s="282"/>
      <c r="AD5" s="283"/>
    </row>
    <row r="6" spans="19:30" s="105" customFormat="1" ht="7.5" customHeight="1" thickBot="1">
      <c r="S6" s="119"/>
      <c r="T6" s="119"/>
      <c r="U6" s="119"/>
      <c r="V6" s="119"/>
      <c r="W6" s="119"/>
      <c r="X6" s="119"/>
      <c r="Y6" s="119"/>
      <c r="Z6" s="119"/>
      <c r="AA6" s="119"/>
      <c r="AB6" s="119"/>
      <c r="AC6" s="119"/>
      <c r="AD6" s="119"/>
    </row>
    <row r="7" spans="2:30" ht="16.5" customHeight="1">
      <c r="B7" s="284" t="s">
        <v>214</v>
      </c>
      <c r="C7" s="286" t="s">
        <v>73</v>
      </c>
      <c r="D7" s="286"/>
      <c r="E7" s="286"/>
      <c r="F7" s="286"/>
      <c r="G7" s="286"/>
      <c r="H7" s="287">
        <f>'指定申請（入力）'!C6&amp;""</f>
      </c>
      <c r="I7" s="287"/>
      <c r="J7" s="287"/>
      <c r="K7" s="287"/>
      <c r="L7" s="287"/>
      <c r="M7" s="287"/>
      <c r="N7" s="287"/>
      <c r="O7" s="287"/>
      <c r="P7" s="287"/>
      <c r="Q7" s="287"/>
      <c r="R7" s="287"/>
      <c r="S7" s="287"/>
      <c r="T7" s="287"/>
      <c r="U7" s="287"/>
      <c r="V7" s="287"/>
      <c r="W7" s="287"/>
      <c r="X7" s="287"/>
      <c r="Y7" s="287"/>
      <c r="Z7" s="287"/>
      <c r="AA7" s="287"/>
      <c r="AB7" s="287"/>
      <c r="AC7" s="287"/>
      <c r="AD7" s="288"/>
    </row>
    <row r="8" spans="2:30" ht="16.5" customHeight="1">
      <c r="B8" s="285"/>
      <c r="C8" s="289" t="s">
        <v>4</v>
      </c>
      <c r="D8" s="289"/>
      <c r="E8" s="289"/>
      <c r="F8" s="289"/>
      <c r="G8" s="289"/>
      <c r="H8" s="290">
        <f>'指定申請（入力）'!C5&amp;""</f>
      </c>
      <c r="I8" s="290"/>
      <c r="J8" s="290"/>
      <c r="K8" s="290"/>
      <c r="L8" s="290"/>
      <c r="M8" s="290"/>
      <c r="N8" s="290"/>
      <c r="O8" s="290"/>
      <c r="P8" s="290"/>
      <c r="Q8" s="290"/>
      <c r="R8" s="290"/>
      <c r="S8" s="290"/>
      <c r="T8" s="290"/>
      <c r="U8" s="290"/>
      <c r="V8" s="290"/>
      <c r="W8" s="290"/>
      <c r="X8" s="290"/>
      <c r="Y8" s="290"/>
      <c r="Z8" s="290"/>
      <c r="AA8" s="290"/>
      <c r="AB8" s="290"/>
      <c r="AC8" s="290"/>
      <c r="AD8" s="291"/>
    </row>
    <row r="9" spans="2:30" ht="16.5" customHeight="1">
      <c r="B9" s="285"/>
      <c r="C9" s="175" t="s">
        <v>1</v>
      </c>
      <c r="D9" s="255"/>
      <c r="E9" s="255"/>
      <c r="F9" s="255"/>
      <c r="G9" s="176"/>
      <c r="H9" s="120" t="s">
        <v>190</v>
      </c>
      <c r="I9" s="269">
        <f>IF('指定申請（入力）'!C7,'指定申請（入力）'!C7,"")</f>
      </c>
      <c r="J9" s="269"/>
      <c r="K9" s="269"/>
      <c r="L9" s="269"/>
      <c r="M9" s="269"/>
      <c r="N9" s="269"/>
      <c r="O9" s="269"/>
      <c r="P9" s="269"/>
      <c r="Q9" s="269"/>
      <c r="R9" s="269"/>
      <c r="S9" s="269"/>
      <c r="T9" s="269"/>
      <c r="U9" s="269"/>
      <c r="V9" s="269"/>
      <c r="W9" s="269"/>
      <c r="X9" s="269"/>
      <c r="Y9" s="269"/>
      <c r="Z9" s="269"/>
      <c r="AA9" s="269"/>
      <c r="AB9" s="269"/>
      <c r="AC9" s="269"/>
      <c r="AD9" s="270"/>
    </row>
    <row r="10" spans="2:30" ht="16.5" customHeight="1">
      <c r="B10" s="285"/>
      <c r="C10" s="177"/>
      <c r="D10" s="256"/>
      <c r="E10" s="256"/>
      <c r="F10" s="256"/>
      <c r="G10" s="178"/>
      <c r="H10" s="271">
        <f>'指定申請（入力）'!C8&amp;""</f>
      </c>
      <c r="I10" s="272"/>
      <c r="J10" s="272"/>
      <c r="K10" s="272"/>
      <c r="L10" s="272"/>
      <c r="M10" s="272"/>
      <c r="N10" s="272"/>
      <c r="O10" s="272"/>
      <c r="P10" s="272"/>
      <c r="Q10" s="272"/>
      <c r="R10" s="272"/>
      <c r="S10" s="272"/>
      <c r="T10" s="272"/>
      <c r="U10" s="272"/>
      <c r="V10" s="272"/>
      <c r="W10" s="272"/>
      <c r="X10" s="272"/>
      <c r="Y10" s="272"/>
      <c r="Z10" s="272"/>
      <c r="AA10" s="272"/>
      <c r="AB10" s="272"/>
      <c r="AC10" s="272"/>
      <c r="AD10" s="273"/>
    </row>
    <row r="11" spans="2:30" ht="16.5" customHeight="1">
      <c r="B11" s="285"/>
      <c r="C11" s="186" t="s">
        <v>2</v>
      </c>
      <c r="D11" s="186"/>
      <c r="E11" s="186"/>
      <c r="F11" s="186"/>
      <c r="G11" s="186"/>
      <c r="H11" s="274">
        <f>'指定申請（入力）'!C9&amp;""</f>
      </c>
      <c r="I11" s="274"/>
      <c r="J11" s="274"/>
      <c r="K11" s="274"/>
      <c r="L11" s="274"/>
      <c r="M11" s="274"/>
      <c r="N11" s="274"/>
      <c r="O11" s="274"/>
      <c r="P11" s="274"/>
      <c r="Q11" s="186" t="s">
        <v>6</v>
      </c>
      <c r="R11" s="186"/>
      <c r="S11" s="186"/>
      <c r="T11" s="186"/>
      <c r="U11" s="186"/>
      <c r="V11" s="274">
        <f>'指定申請（入力）'!C10&amp;""</f>
      </c>
      <c r="W11" s="274"/>
      <c r="X11" s="274"/>
      <c r="Y11" s="274"/>
      <c r="Z11" s="274"/>
      <c r="AA11" s="274"/>
      <c r="AB11" s="274"/>
      <c r="AC11" s="274"/>
      <c r="AD11" s="275"/>
    </row>
    <row r="12" spans="2:30" ht="16.5" customHeight="1">
      <c r="B12" s="250"/>
      <c r="C12" s="179" t="s">
        <v>76</v>
      </c>
      <c r="D12" s="160"/>
      <c r="E12" s="160"/>
      <c r="F12" s="160"/>
      <c r="G12" s="161"/>
      <c r="H12" s="246">
        <f>'指定申請（入力）'!C11&amp;""</f>
      </c>
      <c r="I12" s="247"/>
      <c r="J12" s="247"/>
      <c r="K12" s="247"/>
      <c r="L12" s="247"/>
      <c r="M12" s="247"/>
      <c r="N12" s="247"/>
      <c r="O12" s="247"/>
      <c r="P12" s="247"/>
      <c r="Q12" s="247"/>
      <c r="R12" s="247"/>
      <c r="S12" s="247"/>
      <c r="T12" s="247"/>
      <c r="U12" s="247"/>
      <c r="V12" s="247"/>
      <c r="W12" s="247"/>
      <c r="X12" s="247"/>
      <c r="Y12" s="247"/>
      <c r="Z12" s="247"/>
      <c r="AA12" s="247"/>
      <c r="AB12" s="247"/>
      <c r="AC12" s="247"/>
      <c r="AD12" s="248"/>
    </row>
    <row r="13" spans="2:30" ht="16.5" customHeight="1">
      <c r="B13" s="249" t="s">
        <v>25</v>
      </c>
      <c r="C13" s="251" t="s">
        <v>73</v>
      </c>
      <c r="D13" s="251"/>
      <c r="E13" s="251"/>
      <c r="F13" s="251"/>
      <c r="G13" s="251"/>
      <c r="H13" s="252">
        <f>'指定申請（入力）'!C13&amp;""</f>
      </c>
      <c r="I13" s="253"/>
      <c r="J13" s="253"/>
      <c r="K13" s="253"/>
      <c r="L13" s="253"/>
      <c r="M13" s="253"/>
      <c r="N13" s="253"/>
      <c r="O13" s="253"/>
      <c r="P13" s="254"/>
      <c r="Q13" s="175" t="s">
        <v>101</v>
      </c>
      <c r="R13" s="255"/>
      <c r="S13" s="176"/>
      <c r="T13" s="120" t="s">
        <v>190</v>
      </c>
      <c r="U13" s="257">
        <f>IF('指定申請（入力）'!C14,'指定申請（入力）'!C14,"")</f>
      </c>
      <c r="V13" s="258"/>
      <c r="W13" s="258"/>
      <c r="X13" s="258"/>
      <c r="Y13" s="258"/>
      <c r="Z13" s="258"/>
      <c r="AA13" s="258"/>
      <c r="AB13" s="258"/>
      <c r="AC13" s="259"/>
      <c r="AD13" s="260"/>
    </row>
    <row r="14" spans="2:30" ht="16.5" customHeight="1">
      <c r="B14" s="250"/>
      <c r="C14" s="261" t="s">
        <v>191</v>
      </c>
      <c r="D14" s="261"/>
      <c r="E14" s="261"/>
      <c r="F14" s="261"/>
      <c r="G14" s="261"/>
      <c r="H14" s="262">
        <f>'指定申請（入力）'!C12&amp;""</f>
      </c>
      <c r="I14" s="263"/>
      <c r="J14" s="263"/>
      <c r="K14" s="263"/>
      <c r="L14" s="263"/>
      <c r="M14" s="263"/>
      <c r="N14" s="263"/>
      <c r="O14" s="263"/>
      <c r="P14" s="264"/>
      <c r="Q14" s="177"/>
      <c r="R14" s="256"/>
      <c r="S14" s="178"/>
      <c r="T14" s="265">
        <f>'指定申請（入力）'!C15&amp;""</f>
      </c>
      <c r="U14" s="266"/>
      <c r="V14" s="266"/>
      <c r="W14" s="266"/>
      <c r="X14" s="266"/>
      <c r="Y14" s="266"/>
      <c r="Z14" s="266"/>
      <c r="AA14" s="266"/>
      <c r="AB14" s="266"/>
      <c r="AC14" s="267"/>
      <c r="AD14" s="268"/>
    </row>
    <row r="15" spans="2:30" s="127" customFormat="1" ht="16.5" customHeight="1">
      <c r="B15" s="129" t="s">
        <v>215</v>
      </c>
      <c r="AD15" s="130"/>
    </row>
    <row r="16" spans="2:30" s="127" customFormat="1" ht="16.5" customHeight="1">
      <c r="B16" s="131"/>
      <c r="C16" s="185" t="s">
        <v>207</v>
      </c>
      <c r="D16" s="186"/>
      <c r="E16" s="186"/>
      <c r="F16" s="186"/>
      <c r="G16" s="185" t="s">
        <v>208</v>
      </c>
      <c r="H16" s="186"/>
      <c r="I16" s="186"/>
      <c r="J16" s="186"/>
      <c r="K16" s="179" t="s">
        <v>209</v>
      </c>
      <c r="L16" s="238"/>
      <c r="M16" s="238"/>
      <c r="N16" s="180"/>
      <c r="O16" s="185" t="s">
        <v>210</v>
      </c>
      <c r="P16" s="186"/>
      <c r="Q16" s="186"/>
      <c r="R16" s="186"/>
      <c r="S16" s="232" t="s">
        <v>206</v>
      </c>
      <c r="T16" s="232"/>
      <c r="U16" s="232"/>
      <c r="V16" s="232"/>
      <c r="W16" s="232"/>
      <c r="X16" s="232"/>
      <c r="Y16" s="232"/>
      <c r="Z16" s="232" t="str">
        <f>IF('指定申請（入力）'!C20&lt;&gt;"",'指定申請（入力）'!C20,"有　・　無")</f>
        <v>有　・　無</v>
      </c>
      <c r="AA16" s="232"/>
      <c r="AB16" s="232"/>
      <c r="AC16" s="232"/>
      <c r="AD16" s="233"/>
    </row>
    <row r="17" spans="2:30" s="127" customFormat="1" ht="16.5" customHeight="1">
      <c r="B17" s="132"/>
      <c r="C17" s="187">
        <f>'指定申請（入力）'!C16&amp;""</f>
      </c>
      <c r="D17" s="187"/>
      <c r="E17" s="187"/>
      <c r="F17" s="187"/>
      <c r="G17" s="187">
        <f>'指定申請（入力）'!C17&amp;""</f>
      </c>
      <c r="H17" s="187"/>
      <c r="I17" s="187"/>
      <c r="J17" s="187"/>
      <c r="K17" s="187">
        <f>'指定申請（入力）'!C18&amp;""</f>
      </c>
      <c r="L17" s="187"/>
      <c r="M17" s="187"/>
      <c r="N17" s="187"/>
      <c r="O17" s="187">
        <f>'指定申請（入力）'!C19&amp;""</f>
      </c>
      <c r="P17" s="187"/>
      <c r="Q17" s="187"/>
      <c r="R17" s="187"/>
      <c r="S17" s="232"/>
      <c r="T17" s="232"/>
      <c r="U17" s="232"/>
      <c r="V17" s="232"/>
      <c r="W17" s="232"/>
      <c r="X17" s="232"/>
      <c r="Y17" s="232"/>
      <c r="Z17" s="232"/>
      <c r="AA17" s="232"/>
      <c r="AB17" s="232"/>
      <c r="AC17" s="232"/>
      <c r="AD17" s="233"/>
    </row>
    <row r="18" spans="2:30" s="127" customFormat="1" ht="16.5" customHeight="1">
      <c r="B18" s="240" t="s">
        <v>216</v>
      </c>
      <c r="C18" s="241"/>
      <c r="D18" s="241"/>
      <c r="E18" s="241"/>
      <c r="F18" s="241"/>
      <c r="G18" s="241"/>
      <c r="H18" s="241"/>
      <c r="I18" s="241"/>
      <c r="J18" s="241"/>
      <c r="K18" s="231">
        <f>'指定申請（入力）'!C21&amp;""</f>
      </c>
      <c r="L18" s="231"/>
      <c r="M18" s="231"/>
      <c r="N18" s="231"/>
      <c r="O18" s="232" t="s">
        <v>213</v>
      </c>
      <c r="P18" s="232"/>
      <c r="Q18" s="232"/>
      <c r="R18" s="232"/>
      <c r="S18" s="232"/>
      <c r="T18" s="232"/>
      <c r="U18" s="232"/>
      <c r="V18" s="232"/>
      <c r="W18" s="232"/>
      <c r="X18" s="232"/>
      <c r="Y18" s="232"/>
      <c r="Z18" s="234" t="str">
        <f>IF('指定申請（入力）'!C22&lt;&gt;"",'指定申請（入力）'!C22,"有　・　無")</f>
        <v>有　・　無</v>
      </c>
      <c r="AA18" s="234"/>
      <c r="AB18" s="234"/>
      <c r="AC18" s="234"/>
      <c r="AD18" s="235"/>
    </row>
    <row r="19" spans="2:30" s="127" customFormat="1" ht="16.5" customHeight="1">
      <c r="B19" s="131"/>
      <c r="C19" s="232" t="s">
        <v>211</v>
      </c>
      <c r="D19" s="232"/>
      <c r="E19" s="232"/>
      <c r="F19" s="232"/>
      <c r="G19" s="232"/>
      <c r="H19" s="232"/>
      <c r="I19" s="232"/>
      <c r="J19" s="232"/>
      <c r="K19" s="231">
        <f>'指定申請（入力）'!C23&amp;""</f>
      </c>
      <c r="L19" s="231"/>
      <c r="M19" s="231"/>
      <c r="N19" s="231"/>
      <c r="O19" s="185" t="s">
        <v>212</v>
      </c>
      <c r="P19" s="186"/>
      <c r="Q19" s="186"/>
      <c r="R19" s="186"/>
      <c r="S19" s="236">
        <f>'指定申請（入力）'!C24&amp;""</f>
      </c>
      <c r="T19" s="236"/>
      <c r="U19" s="236"/>
      <c r="V19" s="236"/>
      <c r="W19" s="236"/>
      <c r="X19" s="236"/>
      <c r="Y19" s="236"/>
      <c r="Z19" s="236"/>
      <c r="AA19" s="236"/>
      <c r="AB19" s="236"/>
      <c r="AC19" s="236"/>
      <c r="AD19" s="237"/>
    </row>
    <row r="20" spans="2:30" ht="16.5" customHeight="1">
      <c r="B20" s="242" t="s">
        <v>217</v>
      </c>
      <c r="C20" s="166"/>
      <c r="D20" s="166"/>
      <c r="E20" s="166"/>
      <c r="F20" s="167"/>
      <c r="G20" s="173" t="s">
        <v>221</v>
      </c>
      <c r="H20" s="166"/>
      <c r="I20" s="166"/>
      <c r="J20" s="167"/>
      <c r="K20" s="165" t="s">
        <v>192</v>
      </c>
      <c r="L20" s="166"/>
      <c r="M20" s="166"/>
      <c r="N20" s="167"/>
      <c r="O20" s="162" t="s">
        <v>21</v>
      </c>
      <c r="P20" s="163"/>
      <c r="Q20" s="163"/>
      <c r="R20" s="163"/>
      <c r="S20" s="163"/>
      <c r="T20" s="163"/>
      <c r="U20" s="163"/>
      <c r="V20" s="163"/>
      <c r="W20" s="163"/>
      <c r="X20" s="163"/>
      <c r="Y20" s="163"/>
      <c r="Z20" s="163"/>
      <c r="AA20" s="163"/>
      <c r="AB20" s="163"/>
      <c r="AC20" s="163"/>
      <c r="AD20" s="239"/>
    </row>
    <row r="21" spans="2:30" ht="16.5" customHeight="1">
      <c r="B21" s="243"/>
      <c r="C21" s="244"/>
      <c r="D21" s="244"/>
      <c r="E21" s="244"/>
      <c r="F21" s="245"/>
      <c r="G21" s="168"/>
      <c r="H21" s="169"/>
      <c r="I21" s="169"/>
      <c r="J21" s="170"/>
      <c r="K21" s="168"/>
      <c r="L21" s="169"/>
      <c r="M21" s="169"/>
      <c r="N21" s="170"/>
      <c r="O21" s="168" t="s">
        <v>43</v>
      </c>
      <c r="P21" s="169"/>
      <c r="Q21" s="169"/>
      <c r="R21" s="170"/>
      <c r="S21" s="168" t="s">
        <v>44</v>
      </c>
      <c r="T21" s="169"/>
      <c r="U21" s="169"/>
      <c r="V21" s="170"/>
      <c r="W21" s="168" t="s">
        <v>45</v>
      </c>
      <c r="X21" s="169"/>
      <c r="Y21" s="169"/>
      <c r="Z21" s="170"/>
      <c r="AA21" s="168" t="s">
        <v>349</v>
      </c>
      <c r="AB21" s="169"/>
      <c r="AC21" s="169"/>
      <c r="AD21" s="172"/>
    </row>
    <row r="22" spans="2:30" ht="16.5" customHeight="1">
      <c r="B22" s="243"/>
      <c r="C22" s="244"/>
      <c r="D22" s="244"/>
      <c r="E22" s="244"/>
      <c r="F22" s="245"/>
      <c r="G22" s="159" t="s">
        <v>195</v>
      </c>
      <c r="H22" s="161"/>
      <c r="I22" s="179" t="s">
        <v>22</v>
      </c>
      <c r="J22" s="180"/>
      <c r="K22" s="159" t="s">
        <v>195</v>
      </c>
      <c r="L22" s="161"/>
      <c r="M22" s="179" t="s">
        <v>22</v>
      </c>
      <c r="N22" s="180"/>
      <c r="O22" s="159" t="s">
        <v>195</v>
      </c>
      <c r="P22" s="161"/>
      <c r="Q22" s="179" t="s">
        <v>22</v>
      </c>
      <c r="R22" s="180"/>
      <c r="S22" s="159" t="s">
        <v>195</v>
      </c>
      <c r="T22" s="161"/>
      <c r="U22" s="179" t="s">
        <v>22</v>
      </c>
      <c r="V22" s="238"/>
      <c r="W22" s="159" t="s">
        <v>195</v>
      </c>
      <c r="X22" s="161"/>
      <c r="Y22" s="179" t="s">
        <v>22</v>
      </c>
      <c r="Z22" s="180"/>
      <c r="AA22" s="159" t="s">
        <v>195</v>
      </c>
      <c r="AB22" s="161"/>
      <c r="AC22" s="179" t="s">
        <v>22</v>
      </c>
      <c r="AD22" s="183"/>
    </row>
    <row r="23" spans="2:30" ht="16.5" customHeight="1">
      <c r="B23" s="133"/>
      <c r="C23" s="175" t="s">
        <v>47</v>
      </c>
      <c r="D23" s="176"/>
      <c r="E23" s="159" t="s">
        <v>48</v>
      </c>
      <c r="F23" s="161"/>
      <c r="G23" s="159">
        <f>'指定申請（入力）'!C28&amp;""</f>
      </c>
      <c r="H23" s="161"/>
      <c r="I23" s="159">
        <f>'指定申請（入力）'!C30&amp;""</f>
      </c>
      <c r="J23" s="161"/>
      <c r="K23" s="159">
        <f>'指定申請（入力）'!C33&amp;""</f>
      </c>
      <c r="L23" s="161"/>
      <c r="M23" s="159">
        <f>'指定申請（入力）'!C35&amp;""</f>
      </c>
      <c r="N23" s="161"/>
      <c r="O23" s="159">
        <f>'指定申請（入力）'!C38&amp;""</f>
      </c>
      <c r="P23" s="161"/>
      <c r="Q23" s="159">
        <f>'指定申請（入力）'!C40&amp;""</f>
      </c>
      <c r="R23" s="161"/>
      <c r="S23" s="159">
        <f>'指定申請（入力）'!C43&amp;""</f>
      </c>
      <c r="T23" s="161"/>
      <c r="U23" s="159">
        <f>'指定申請（入力）'!C45&amp;""</f>
      </c>
      <c r="V23" s="161"/>
      <c r="W23" s="159">
        <f>'指定申請（入力）'!C48&amp;""</f>
      </c>
      <c r="X23" s="161"/>
      <c r="Y23" s="159">
        <f>'指定申請（入力）'!C50&amp;""</f>
      </c>
      <c r="Z23" s="161"/>
      <c r="AA23" s="159">
        <f>'指定申請（入力）'!C53&amp;""</f>
      </c>
      <c r="AB23" s="161"/>
      <c r="AC23" s="159">
        <f>'指定申請（入力）'!C55&amp;""</f>
      </c>
      <c r="AD23" s="174"/>
    </row>
    <row r="24" spans="2:30" ht="16.5" customHeight="1">
      <c r="B24" s="133"/>
      <c r="C24" s="177"/>
      <c r="D24" s="178"/>
      <c r="E24" s="159" t="s">
        <v>49</v>
      </c>
      <c r="F24" s="161"/>
      <c r="G24" s="159">
        <f>'指定申請（入力）'!C29&amp;""</f>
      </c>
      <c r="H24" s="161"/>
      <c r="I24" s="159">
        <f>'指定申請（入力）'!C31&amp;""</f>
      </c>
      <c r="J24" s="161"/>
      <c r="K24" s="159">
        <f>'指定申請（入力）'!C34&amp;""</f>
      </c>
      <c r="L24" s="161"/>
      <c r="M24" s="159">
        <f>'指定申請（入力）'!C36&amp;""</f>
      </c>
      <c r="N24" s="161"/>
      <c r="O24" s="159">
        <f>'指定申請（入力）'!C39&amp;""</f>
      </c>
      <c r="P24" s="161"/>
      <c r="Q24" s="159">
        <f>'指定申請（入力）'!C41&amp;""</f>
      </c>
      <c r="R24" s="161"/>
      <c r="S24" s="159">
        <f>'指定申請（入力）'!C44&amp;""</f>
      </c>
      <c r="T24" s="161"/>
      <c r="U24" s="159">
        <f>'指定申請（入力）'!C46&amp;""</f>
      </c>
      <c r="V24" s="161"/>
      <c r="W24" s="159">
        <f>'指定申請（入力）'!C49&amp;""</f>
      </c>
      <c r="X24" s="161"/>
      <c r="Y24" s="159">
        <f>'指定申請（入力）'!C51&amp;""</f>
      </c>
      <c r="Z24" s="161"/>
      <c r="AA24" s="159">
        <f>'指定申請（入力）'!C54&amp;""</f>
      </c>
      <c r="AB24" s="161"/>
      <c r="AC24" s="159">
        <f>'指定申請（入力）'!C56&amp;""</f>
      </c>
      <c r="AD24" s="174"/>
    </row>
    <row r="25" spans="2:30" ht="16.5" customHeight="1">
      <c r="B25" s="133"/>
      <c r="C25" s="159" t="s">
        <v>196</v>
      </c>
      <c r="D25" s="160"/>
      <c r="E25" s="160"/>
      <c r="F25" s="161"/>
      <c r="G25" s="159">
        <f>'指定申請（入力）'!C32&amp;""</f>
      </c>
      <c r="H25" s="160"/>
      <c r="I25" s="160"/>
      <c r="J25" s="161"/>
      <c r="K25" s="159">
        <f>'指定申請（入力）'!C37&amp;""</f>
      </c>
      <c r="L25" s="160"/>
      <c r="M25" s="160"/>
      <c r="N25" s="161"/>
      <c r="O25" s="159">
        <f>'指定申請（入力）'!C42&amp;""</f>
      </c>
      <c r="P25" s="160"/>
      <c r="Q25" s="160"/>
      <c r="R25" s="161"/>
      <c r="S25" s="159">
        <f>'指定申請（入力）'!C47&amp;""</f>
      </c>
      <c r="T25" s="160"/>
      <c r="U25" s="160"/>
      <c r="V25" s="161"/>
      <c r="W25" s="159">
        <f>'指定申請（入力）'!C52&amp;""</f>
      </c>
      <c r="X25" s="160"/>
      <c r="Y25" s="160"/>
      <c r="Z25" s="161"/>
      <c r="AA25" s="159">
        <f>'指定申請（入力）'!C57&amp;""</f>
      </c>
      <c r="AB25" s="160"/>
      <c r="AC25" s="160"/>
      <c r="AD25" s="174"/>
    </row>
    <row r="26" spans="2:30" ht="16.5" customHeight="1">
      <c r="B26" s="134"/>
      <c r="C26" s="122"/>
      <c r="D26" s="122"/>
      <c r="E26" s="122"/>
      <c r="F26" s="122"/>
      <c r="G26" s="162" t="s">
        <v>218</v>
      </c>
      <c r="H26" s="163"/>
      <c r="I26" s="163"/>
      <c r="J26" s="163"/>
      <c r="K26" s="163"/>
      <c r="L26" s="163"/>
      <c r="M26" s="163"/>
      <c r="N26" s="163"/>
      <c r="O26" s="163"/>
      <c r="P26" s="163"/>
      <c r="Q26" s="163"/>
      <c r="R26" s="163"/>
      <c r="S26" s="163"/>
      <c r="T26" s="163"/>
      <c r="U26" s="163"/>
      <c r="V26" s="164"/>
      <c r="W26" s="165" t="s">
        <v>52</v>
      </c>
      <c r="X26" s="166"/>
      <c r="Y26" s="166"/>
      <c r="Z26" s="167"/>
      <c r="AA26" s="165" t="s">
        <v>219</v>
      </c>
      <c r="AB26" s="166"/>
      <c r="AC26" s="166"/>
      <c r="AD26" s="171"/>
    </row>
    <row r="27" spans="2:30" ht="16.5" customHeight="1">
      <c r="B27" s="134"/>
      <c r="C27" s="122"/>
      <c r="D27" s="122"/>
      <c r="E27" s="122"/>
      <c r="F27" s="122"/>
      <c r="G27" s="168" t="s">
        <v>43</v>
      </c>
      <c r="H27" s="169"/>
      <c r="I27" s="169"/>
      <c r="J27" s="170"/>
      <c r="K27" s="168" t="s">
        <v>193</v>
      </c>
      <c r="L27" s="169"/>
      <c r="M27" s="169"/>
      <c r="N27" s="170"/>
      <c r="O27" s="168" t="s">
        <v>194</v>
      </c>
      <c r="P27" s="169"/>
      <c r="Q27" s="169"/>
      <c r="R27" s="170"/>
      <c r="S27" s="168" t="s">
        <v>28</v>
      </c>
      <c r="T27" s="169"/>
      <c r="U27" s="169"/>
      <c r="V27" s="170"/>
      <c r="W27" s="168"/>
      <c r="X27" s="169"/>
      <c r="Y27" s="169"/>
      <c r="Z27" s="170"/>
      <c r="AA27" s="168"/>
      <c r="AB27" s="169"/>
      <c r="AC27" s="169"/>
      <c r="AD27" s="172"/>
    </row>
    <row r="28" spans="2:30" ht="16.5" customHeight="1">
      <c r="B28" s="134"/>
      <c r="C28" s="122"/>
      <c r="D28" s="122"/>
      <c r="E28" s="122"/>
      <c r="F28" s="122"/>
      <c r="G28" s="159" t="s">
        <v>195</v>
      </c>
      <c r="H28" s="161"/>
      <c r="I28" s="179" t="s">
        <v>22</v>
      </c>
      <c r="J28" s="180"/>
      <c r="K28" s="159" t="s">
        <v>195</v>
      </c>
      <c r="L28" s="161"/>
      <c r="M28" s="179" t="s">
        <v>22</v>
      </c>
      <c r="N28" s="180"/>
      <c r="O28" s="159" t="s">
        <v>195</v>
      </c>
      <c r="P28" s="161"/>
      <c r="Q28" s="179" t="s">
        <v>22</v>
      </c>
      <c r="R28" s="180"/>
      <c r="S28" s="159" t="s">
        <v>195</v>
      </c>
      <c r="T28" s="161"/>
      <c r="U28" s="179" t="s">
        <v>22</v>
      </c>
      <c r="V28" s="180"/>
      <c r="W28" s="159" t="s">
        <v>195</v>
      </c>
      <c r="X28" s="161"/>
      <c r="Y28" s="179" t="s">
        <v>22</v>
      </c>
      <c r="Z28" s="180"/>
      <c r="AA28" s="159" t="s">
        <v>195</v>
      </c>
      <c r="AB28" s="161"/>
      <c r="AC28" s="179" t="s">
        <v>22</v>
      </c>
      <c r="AD28" s="183"/>
    </row>
    <row r="29" spans="2:30" ht="16.5" customHeight="1">
      <c r="B29" s="133"/>
      <c r="C29" s="175" t="s">
        <v>47</v>
      </c>
      <c r="D29" s="176"/>
      <c r="E29" s="159" t="s">
        <v>48</v>
      </c>
      <c r="F29" s="161"/>
      <c r="G29" s="159">
        <f>'指定申請（入力）'!C58&amp;""</f>
      </c>
      <c r="H29" s="161"/>
      <c r="I29" s="159">
        <f>'指定申請（入力）'!C60&amp;""</f>
      </c>
      <c r="J29" s="161"/>
      <c r="K29" s="159">
        <f>'指定申請（入力）'!C63&amp;""</f>
      </c>
      <c r="L29" s="161"/>
      <c r="M29" s="159">
        <f>'指定申請（入力）'!C65&amp;""</f>
      </c>
      <c r="N29" s="161"/>
      <c r="O29" s="159">
        <f>'指定申請（入力）'!C68&amp;""</f>
      </c>
      <c r="P29" s="161"/>
      <c r="Q29" s="159">
        <f>'指定申請（入力）'!C70&amp;""</f>
      </c>
      <c r="R29" s="161"/>
      <c r="S29" s="159">
        <f>'指定申請（入力）'!C73&amp;""</f>
      </c>
      <c r="T29" s="161"/>
      <c r="U29" s="159">
        <f>'指定申請（入力）'!C75&amp;""</f>
      </c>
      <c r="V29" s="161"/>
      <c r="W29" s="159"/>
      <c r="X29" s="161"/>
      <c r="Y29" s="159"/>
      <c r="Z29" s="161"/>
      <c r="AA29" s="160">
        <f>'指定申請（入力）'!C83&amp;""</f>
      </c>
      <c r="AB29" s="161"/>
      <c r="AC29" s="159">
        <f>'指定申請（入力）'!C85&amp;""</f>
      </c>
      <c r="AD29" s="174"/>
    </row>
    <row r="30" spans="2:30" ht="16.5" customHeight="1">
      <c r="B30" s="133"/>
      <c r="C30" s="177"/>
      <c r="D30" s="178"/>
      <c r="E30" s="159" t="s">
        <v>49</v>
      </c>
      <c r="F30" s="161"/>
      <c r="G30" s="159">
        <f>'指定申請（入力）'!C59&amp;""</f>
      </c>
      <c r="H30" s="161"/>
      <c r="I30" s="159">
        <f>'指定申請（入力）'!C61&amp;""</f>
      </c>
      <c r="J30" s="161"/>
      <c r="K30" s="159">
        <f>'指定申請（入力）'!C64&amp;""</f>
      </c>
      <c r="L30" s="161"/>
      <c r="M30" s="159">
        <f>'指定申請（入力）'!C66&amp;""</f>
      </c>
      <c r="N30" s="161"/>
      <c r="O30" s="159">
        <f>'指定申請（入力）'!C69&amp;""</f>
      </c>
      <c r="P30" s="161"/>
      <c r="Q30" s="159">
        <f>'指定申請（入力）'!C71&amp;""</f>
      </c>
      <c r="R30" s="161"/>
      <c r="S30" s="159">
        <f>'指定申請（入力）'!C74&amp;""</f>
      </c>
      <c r="T30" s="161"/>
      <c r="U30" s="159">
        <f>'指定申請（入力）'!C76&amp;""</f>
      </c>
      <c r="V30" s="161"/>
      <c r="W30" s="159"/>
      <c r="X30" s="161"/>
      <c r="Y30" s="159"/>
      <c r="Z30" s="161"/>
      <c r="AA30" s="160">
        <f>'指定申請（入力）'!C84&amp;""</f>
      </c>
      <c r="AB30" s="161"/>
      <c r="AC30" s="159">
        <f>'指定申請（入力）'!C86&amp;""</f>
      </c>
      <c r="AD30" s="174"/>
    </row>
    <row r="31" spans="2:30" ht="16.5" customHeight="1">
      <c r="B31" s="133"/>
      <c r="C31" s="159" t="s">
        <v>196</v>
      </c>
      <c r="D31" s="160"/>
      <c r="E31" s="160"/>
      <c r="F31" s="161"/>
      <c r="G31" s="159">
        <f>'指定申請（入力）'!C62&amp;""</f>
      </c>
      <c r="H31" s="160"/>
      <c r="I31" s="160"/>
      <c r="J31" s="161"/>
      <c r="K31" s="159">
        <f>'指定申請（入力）'!C67&amp;""</f>
      </c>
      <c r="L31" s="160"/>
      <c r="M31" s="160"/>
      <c r="N31" s="161"/>
      <c r="O31" s="159">
        <f>'指定申請（入力）'!C72&amp;""</f>
      </c>
      <c r="P31" s="160"/>
      <c r="Q31" s="160"/>
      <c r="R31" s="161"/>
      <c r="S31" s="159">
        <f>'指定申請（入力）'!C77&amp;""</f>
      </c>
      <c r="T31" s="160"/>
      <c r="U31" s="160"/>
      <c r="V31" s="161"/>
      <c r="W31" s="159"/>
      <c r="X31" s="160"/>
      <c r="Y31" s="160"/>
      <c r="Z31" s="161"/>
      <c r="AA31" s="160">
        <f>'指定申請（入力）'!C87&amp;""</f>
      </c>
      <c r="AB31" s="160"/>
      <c r="AC31" s="160"/>
      <c r="AD31" s="174"/>
    </row>
    <row r="32" spans="2:30" ht="16.5" customHeight="1">
      <c r="B32" s="134"/>
      <c r="C32" s="122"/>
      <c r="D32" s="122"/>
      <c r="E32" s="122"/>
      <c r="F32" s="122"/>
      <c r="G32" s="162" t="s">
        <v>350</v>
      </c>
      <c r="H32" s="163"/>
      <c r="I32" s="163"/>
      <c r="J32" s="163"/>
      <c r="K32" s="163"/>
      <c r="L32" s="163"/>
      <c r="M32" s="163"/>
      <c r="N32" s="163"/>
      <c r="O32" s="163"/>
      <c r="P32" s="163"/>
      <c r="Q32" s="163"/>
      <c r="R32" s="164"/>
      <c r="S32" s="165" t="s">
        <v>68</v>
      </c>
      <c r="T32" s="166"/>
      <c r="U32" s="166"/>
      <c r="V32" s="167"/>
      <c r="W32" s="173" t="s">
        <v>220</v>
      </c>
      <c r="X32" s="166"/>
      <c r="Y32" s="166"/>
      <c r="Z32" s="167"/>
      <c r="AA32" s="110"/>
      <c r="AB32" s="110"/>
      <c r="AC32" s="110"/>
      <c r="AD32" s="135"/>
    </row>
    <row r="33" spans="2:30" ht="16.5" customHeight="1">
      <c r="B33" s="134"/>
      <c r="C33" s="122"/>
      <c r="D33" s="122"/>
      <c r="E33" s="122"/>
      <c r="F33" s="122"/>
      <c r="G33" s="168" t="s">
        <v>43</v>
      </c>
      <c r="H33" s="169"/>
      <c r="I33" s="169"/>
      <c r="J33" s="170"/>
      <c r="K33" s="168" t="s">
        <v>66</v>
      </c>
      <c r="L33" s="169"/>
      <c r="M33" s="169"/>
      <c r="N33" s="170"/>
      <c r="O33" s="168" t="s">
        <v>67</v>
      </c>
      <c r="P33" s="169"/>
      <c r="Q33" s="169"/>
      <c r="R33" s="170"/>
      <c r="S33" s="168"/>
      <c r="T33" s="169"/>
      <c r="U33" s="169"/>
      <c r="V33" s="170"/>
      <c r="W33" s="168"/>
      <c r="X33" s="169"/>
      <c r="Y33" s="169"/>
      <c r="Z33" s="170"/>
      <c r="AA33" s="110"/>
      <c r="AB33" s="110"/>
      <c r="AC33" s="110"/>
      <c r="AD33" s="135"/>
    </row>
    <row r="34" spans="2:30" ht="16.5" customHeight="1">
      <c r="B34" s="134"/>
      <c r="C34" s="122"/>
      <c r="D34" s="122"/>
      <c r="E34" s="122"/>
      <c r="F34" s="122"/>
      <c r="G34" s="159" t="s">
        <v>195</v>
      </c>
      <c r="H34" s="161"/>
      <c r="I34" s="179" t="s">
        <v>22</v>
      </c>
      <c r="J34" s="180"/>
      <c r="K34" s="159" t="s">
        <v>195</v>
      </c>
      <c r="L34" s="161"/>
      <c r="M34" s="179" t="s">
        <v>22</v>
      </c>
      <c r="N34" s="180"/>
      <c r="O34" s="159" t="s">
        <v>195</v>
      </c>
      <c r="P34" s="161"/>
      <c r="Q34" s="179" t="s">
        <v>22</v>
      </c>
      <c r="R34" s="180"/>
      <c r="S34" s="159" t="s">
        <v>195</v>
      </c>
      <c r="T34" s="161"/>
      <c r="U34" s="179" t="s">
        <v>22</v>
      </c>
      <c r="V34" s="180"/>
      <c r="W34" s="159" t="s">
        <v>195</v>
      </c>
      <c r="X34" s="161"/>
      <c r="Y34" s="179" t="s">
        <v>22</v>
      </c>
      <c r="Z34" s="180"/>
      <c r="AA34" s="110"/>
      <c r="AB34" s="110"/>
      <c r="AC34" s="110"/>
      <c r="AD34" s="135"/>
    </row>
    <row r="35" spans="2:30" ht="16.5" customHeight="1">
      <c r="B35" s="133"/>
      <c r="C35" s="175" t="s">
        <v>47</v>
      </c>
      <c r="D35" s="176"/>
      <c r="E35" s="159" t="s">
        <v>48</v>
      </c>
      <c r="F35" s="161"/>
      <c r="G35" s="159">
        <f>'指定申請（入力）'!C88&amp;""</f>
      </c>
      <c r="H35" s="161"/>
      <c r="I35" s="159">
        <f>'指定申請（入力）'!C90&amp;""</f>
      </c>
      <c r="J35" s="161"/>
      <c r="K35" s="159">
        <f>'指定申請（入力）'!C93&amp;""</f>
      </c>
      <c r="L35" s="161"/>
      <c r="M35" s="159">
        <f>'指定申請（入力）'!C95&amp;""</f>
      </c>
      <c r="N35" s="161"/>
      <c r="O35" s="159">
        <f>'指定申請（入力）'!C98&amp;""</f>
      </c>
      <c r="P35" s="161"/>
      <c r="Q35" s="159">
        <f>'指定申請（入力）'!C100&amp;""</f>
      </c>
      <c r="R35" s="161"/>
      <c r="S35" s="159">
        <f>'指定申請（入力）'!C103&amp;""</f>
      </c>
      <c r="T35" s="161"/>
      <c r="U35" s="159">
        <f>'指定申請（入力）'!C105&amp;""</f>
      </c>
      <c r="V35" s="161"/>
      <c r="W35" s="159">
        <f>'指定申請（入力）'!C108&amp;""</f>
      </c>
      <c r="X35" s="161"/>
      <c r="Y35" s="159">
        <f>'指定申請（入力）'!C110&amp;""</f>
      </c>
      <c r="Z35" s="161"/>
      <c r="AA35" s="110"/>
      <c r="AB35" s="110"/>
      <c r="AC35" s="110"/>
      <c r="AD35" s="135"/>
    </row>
    <row r="36" spans="2:30" ht="16.5" customHeight="1">
      <c r="B36" s="133"/>
      <c r="C36" s="177"/>
      <c r="D36" s="178"/>
      <c r="E36" s="159" t="s">
        <v>49</v>
      </c>
      <c r="F36" s="161"/>
      <c r="G36" s="159">
        <f>'指定申請（入力）'!C89&amp;""</f>
      </c>
      <c r="H36" s="161"/>
      <c r="I36" s="159">
        <f>'指定申請（入力）'!C91&amp;""</f>
      </c>
      <c r="J36" s="161"/>
      <c r="K36" s="159">
        <f>'指定申請（入力）'!C94&amp;""</f>
      </c>
      <c r="L36" s="161"/>
      <c r="M36" s="159">
        <f>'指定申請（入力）'!C96&amp;""</f>
      </c>
      <c r="N36" s="161"/>
      <c r="O36" s="159">
        <f>'指定申請（入力）'!C99&amp;""</f>
      </c>
      <c r="P36" s="161"/>
      <c r="Q36" s="159">
        <f>'指定申請（入力）'!C101&amp;""</f>
      </c>
      <c r="R36" s="161"/>
      <c r="S36" s="159">
        <f>'指定申請（入力）'!C104&amp;""</f>
      </c>
      <c r="T36" s="161"/>
      <c r="U36" s="159">
        <f>'指定申請（入力）'!C106&amp;""</f>
      </c>
      <c r="V36" s="161"/>
      <c r="W36" s="159">
        <f>'指定申請（入力）'!C109&amp;""</f>
      </c>
      <c r="X36" s="161"/>
      <c r="Y36" s="159">
        <f>'指定申請（入力）'!C111&amp;""</f>
      </c>
      <c r="Z36" s="161"/>
      <c r="AA36" s="110"/>
      <c r="AB36" s="110"/>
      <c r="AC36" s="110"/>
      <c r="AD36" s="135"/>
    </row>
    <row r="37" spans="2:30" ht="16.5" customHeight="1">
      <c r="B37" s="133"/>
      <c r="C37" s="159" t="s">
        <v>196</v>
      </c>
      <c r="D37" s="160"/>
      <c r="E37" s="160"/>
      <c r="F37" s="161"/>
      <c r="G37" s="159">
        <f>'指定申請（入力）'!C92&amp;""</f>
      </c>
      <c r="H37" s="160"/>
      <c r="I37" s="160"/>
      <c r="J37" s="161"/>
      <c r="K37" s="159">
        <f>'指定申請（入力）'!C97&amp;""</f>
      </c>
      <c r="L37" s="160"/>
      <c r="M37" s="160"/>
      <c r="N37" s="161"/>
      <c r="O37" s="159">
        <f>'指定申請（入力）'!C102&amp;""</f>
      </c>
      <c r="P37" s="160"/>
      <c r="Q37" s="160"/>
      <c r="R37" s="161"/>
      <c r="S37" s="159">
        <f>'指定申請（入力）'!C107&amp;""</f>
      </c>
      <c r="T37" s="160"/>
      <c r="U37" s="160"/>
      <c r="V37" s="161"/>
      <c r="W37" s="159">
        <f>'指定申請（入力）'!C112&amp;""</f>
      </c>
      <c r="X37" s="160"/>
      <c r="Y37" s="160"/>
      <c r="Z37" s="161"/>
      <c r="AA37" s="110"/>
      <c r="AB37" s="110"/>
      <c r="AC37" s="110"/>
      <c r="AD37" s="135"/>
    </row>
    <row r="38" spans="2:31" ht="16.5" customHeight="1">
      <c r="B38" s="181" t="s">
        <v>197</v>
      </c>
      <c r="C38" s="182"/>
      <c r="D38" s="182"/>
      <c r="E38" s="182"/>
      <c r="F38" s="182"/>
      <c r="G38" s="182"/>
      <c r="H38" s="182"/>
      <c r="I38" s="182"/>
      <c r="J38" s="182"/>
      <c r="K38" s="125"/>
      <c r="L38" s="125"/>
      <c r="M38" s="125"/>
      <c r="N38" s="125"/>
      <c r="O38" s="125"/>
      <c r="P38" s="123"/>
      <c r="Q38" s="123"/>
      <c r="R38" s="123"/>
      <c r="S38" s="123"/>
      <c r="T38" s="123"/>
      <c r="U38" s="110"/>
      <c r="V38" s="110"/>
      <c r="W38" s="110"/>
      <c r="X38" s="110"/>
      <c r="Y38" s="110"/>
      <c r="Z38" s="125"/>
      <c r="AA38" s="125"/>
      <c r="AB38" s="125"/>
      <c r="AC38" s="125"/>
      <c r="AD38" s="136"/>
      <c r="AE38" s="124"/>
    </row>
    <row r="39" spans="1:31" ht="16.5" customHeight="1">
      <c r="A39" s="110"/>
      <c r="B39" s="137"/>
      <c r="C39" s="121"/>
      <c r="D39" s="210" t="s">
        <v>30</v>
      </c>
      <c r="E39" s="210"/>
      <c r="F39" s="210"/>
      <c r="G39" s="210"/>
      <c r="H39" s="210"/>
      <c r="I39" s="210"/>
      <c r="J39" s="210"/>
      <c r="K39" s="225"/>
      <c r="L39" s="225"/>
      <c r="M39" s="225"/>
      <c r="N39" s="225"/>
      <c r="O39" s="226" t="str">
        <f>IF('指定申請（入力）'!R115=0,"身体障害者",IF('指定申請（入力）'!T115&gt;0,"身体障害者",""))</f>
        <v>身体障害者</v>
      </c>
      <c r="P39" s="227"/>
      <c r="Q39" s="227"/>
      <c r="R39" s="227"/>
      <c r="S39" s="227"/>
      <c r="T39" s="227"/>
      <c r="U39" s="227"/>
      <c r="V39" s="227"/>
      <c r="W39" s="227"/>
      <c r="X39" s="227"/>
      <c r="Y39" s="227"/>
      <c r="Z39" s="227"/>
      <c r="AA39" s="228"/>
      <c r="AB39" s="228"/>
      <c r="AC39" s="228"/>
      <c r="AD39" s="229"/>
      <c r="AE39" s="124"/>
    </row>
    <row r="40" spans="1:31" ht="16.5" customHeight="1">
      <c r="A40" s="110"/>
      <c r="B40" s="137"/>
      <c r="C40" s="121"/>
      <c r="D40" s="210"/>
      <c r="E40" s="210"/>
      <c r="F40" s="210"/>
      <c r="G40" s="210"/>
      <c r="H40" s="210"/>
      <c r="I40" s="210"/>
      <c r="J40" s="210"/>
      <c r="K40" s="230" t="str">
        <f>IF('指定申請（入力）'!R115=0,"細分なし",IF('指定申請（入力）'!Q115&lt;&gt;"","細分なし",""))</f>
        <v>細分なし</v>
      </c>
      <c r="L40" s="220"/>
      <c r="M40" s="220"/>
      <c r="N40" s="221"/>
      <c r="O40" s="219" t="str">
        <f>IF('指定申請（入力）'!R115=0,"肢体不自由",IF('指定申請（入力）'!Q116&lt;&gt;"","肢体不自由",""))</f>
        <v>肢体不自由</v>
      </c>
      <c r="P40" s="220"/>
      <c r="Q40" s="220"/>
      <c r="R40" s="221"/>
      <c r="S40" s="219" t="str">
        <f>IF('指定申請（入力）'!R115=0,"視覚障害",IF('指定申請（入力）'!Q117&lt;&gt;"","視覚障害",""))</f>
        <v>視覚障害</v>
      </c>
      <c r="T40" s="220"/>
      <c r="U40" s="220"/>
      <c r="V40" s="221"/>
      <c r="W40" s="219" t="str">
        <f>IF('指定申請（入力）'!R115=0,"聴覚・言語",IF('指定申請（入力）'!Q118&lt;&gt;"","聴覚・言語",""))</f>
        <v>聴覚・言語</v>
      </c>
      <c r="X40" s="220"/>
      <c r="Y40" s="220"/>
      <c r="Z40" s="221"/>
      <c r="AA40" s="219" t="str">
        <f>IF('指定申請（入力）'!R115=0,"内部障害",IF('指定申請（入力）'!Q119&lt;&gt;"","内部障害",""))</f>
        <v>内部障害</v>
      </c>
      <c r="AB40" s="220"/>
      <c r="AC40" s="220"/>
      <c r="AD40" s="222"/>
      <c r="AE40" s="124"/>
    </row>
    <row r="41" spans="1:30" ht="16.5" customHeight="1">
      <c r="A41" s="128"/>
      <c r="B41" s="138"/>
      <c r="C41" s="121"/>
      <c r="D41" s="210"/>
      <c r="E41" s="210"/>
      <c r="F41" s="210"/>
      <c r="G41" s="210"/>
      <c r="H41" s="210"/>
      <c r="I41" s="210"/>
      <c r="J41" s="210"/>
      <c r="K41" s="223" t="str">
        <f>IF('指定申請（入力）'!R115=0,"知的障害者",IF('指定申請（入力）'!Q120&lt;&gt;"","知的障害者",""))</f>
        <v>知的障害者</v>
      </c>
      <c r="L41" s="224"/>
      <c r="M41" s="224"/>
      <c r="N41" s="224"/>
      <c r="O41" s="224" t="str">
        <f>IF('指定申請（入力）'!R115=0,"精神障害者",IF('指定申請（入力）'!Q121&lt;&gt;"","精神障害者",""))</f>
        <v>精神障害者</v>
      </c>
      <c r="P41" s="224"/>
      <c r="Q41" s="224"/>
      <c r="R41" s="224"/>
      <c r="S41" s="224" t="str">
        <f>IF('指定申請（入力）'!R115=0,"難病等対象者",IF('指定申請（入力）'!Q122&lt;&gt;"","難病等対象者",""))</f>
        <v>難病等対象者</v>
      </c>
      <c r="T41" s="224"/>
      <c r="U41" s="224"/>
      <c r="V41" s="224"/>
      <c r="W41" s="224" t="str">
        <f>IF('指定申請（入力）'!R115=0,"特定なし",IF('指定申請（入力）'!Q123&lt;&gt;"","特定なし",""))</f>
        <v>特定なし</v>
      </c>
      <c r="X41" s="224"/>
      <c r="Y41" s="224"/>
      <c r="Z41" s="224"/>
      <c r="AA41" s="126"/>
      <c r="AB41" s="126"/>
      <c r="AC41" s="124"/>
      <c r="AD41" s="135"/>
    </row>
    <row r="42" spans="1:31" ht="16.5" customHeight="1">
      <c r="A42" s="128"/>
      <c r="B42" s="138"/>
      <c r="C42" s="121"/>
      <c r="D42" s="210" t="s">
        <v>198</v>
      </c>
      <c r="E42" s="210"/>
      <c r="F42" s="210"/>
      <c r="G42" s="210"/>
      <c r="H42" s="210"/>
      <c r="I42" s="210"/>
      <c r="J42" s="210"/>
      <c r="K42" s="213" t="s">
        <v>181</v>
      </c>
      <c r="L42" s="214"/>
      <c r="M42" s="214"/>
      <c r="N42" s="214"/>
      <c r="O42" s="214"/>
      <c r="P42" s="215"/>
      <c r="Q42" s="203" t="str">
        <f>IF('指定申請（入力）'!C124&lt;&gt;"",'指定申請（入力）'!C124,"している　・　していない")</f>
        <v>している　・　していない</v>
      </c>
      <c r="R42" s="217"/>
      <c r="S42" s="217"/>
      <c r="T42" s="217"/>
      <c r="U42" s="217"/>
      <c r="V42" s="217"/>
      <c r="W42" s="217"/>
      <c r="X42" s="217"/>
      <c r="Y42" s="217"/>
      <c r="Z42" s="217"/>
      <c r="AA42" s="217"/>
      <c r="AB42" s="217"/>
      <c r="AC42" s="217"/>
      <c r="AD42" s="218"/>
      <c r="AE42" s="124"/>
    </row>
    <row r="43" spans="1:31" ht="16.5" customHeight="1">
      <c r="A43" s="110"/>
      <c r="B43" s="137"/>
      <c r="C43" s="121"/>
      <c r="D43" s="210"/>
      <c r="E43" s="210"/>
      <c r="F43" s="210"/>
      <c r="G43" s="210"/>
      <c r="H43" s="210"/>
      <c r="I43" s="210"/>
      <c r="J43" s="210"/>
      <c r="K43" s="213" t="s">
        <v>199</v>
      </c>
      <c r="L43" s="214"/>
      <c r="M43" s="214"/>
      <c r="N43" s="214"/>
      <c r="O43" s="214"/>
      <c r="P43" s="215"/>
      <c r="Q43" s="203" t="s">
        <v>200</v>
      </c>
      <c r="R43" s="217"/>
      <c r="S43" s="217"/>
      <c r="T43" s="217">
        <f>'指定申請（入力）'!C125&amp;""</f>
      </c>
      <c r="U43" s="217"/>
      <c r="V43" s="217"/>
      <c r="W43" s="217"/>
      <c r="X43" s="203" t="s">
        <v>201</v>
      </c>
      <c r="Y43" s="217"/>
      <c r="Z43" s="217">
        <f>'指定申請（入力）'!C126&amp;""</f>
      </c>
      <c r="AA43" s="217"/>
      <c r="AB43" s="217"/>
      <c r="AC43" s="217"/>
      <c r="AD43" s="218"/>
      <c r="AE43" s="124"/>
    </row>
    <row r="44" spans="1:31" ht="16.5" customHeight="1">
      <c r="A44" s="110"/>
      <c r="B44" s="137"/>
      <c r="C44" s="121"/>
      <c r="D44" s="216"/>
      <c r="E44" s="216"/>
      <c r="F44" s="216"/>
      <c r="G44" s="216"/>
      <c r="H44" s="216"/>
      <c r="I44" s="216"/>
      <c r="J44" s="216"/>
      <c r="K44" s="213" t="s">
        <v>202</v>
      </c>
      <c r="L44" s="214"/>
      <c r="M44" s="214"/>
      <c r="N44" s="214"/>
      <c r="O44" s="214"/>
      <c r="P44" s="215"/>
      <c r="Q44" s="207">
        <f>'指定申請（入力）'!C127&amp;""</f>
      </c>
      <c r="R44" s="207"/>
      <c r="S44" s="207"/>
      <c r="T44" s="207"/>
      <c r="U44" s="207"/>
      <c r="V44" s="207"/>
      <c r="W44" s="207"/>
      <c r="X44" s="207"/>
      <c r="Y44" s="207"/>
      <c r="Z44" s="207"/>
      <c r="AA44" s="207"/>
      <c r="AB44" s="207"/>
      <c r="AC44" s="207"/>
      <c r="AD44" s="208"/>
      <c r="AE44" s="124"/>
    </row>
    <row r="45" spans="2:31" ht="16.5" customHeight="1">
      <c r="B45" s="209" t="s">
        <v>35</v>
      </c>
      <c r="C45" s="210"/>
      <c r="D45" s="210"/>
      <c r="E45" s="210"/>
      <c r="F45" s="210"/>
      <c r="G45" s="210"/>
      <c r="H45" s="210"/>
      <c r="I45" s="210"/>
      <c r="J45" s="203" t="s">
        <v>91</v>
      </c>
      <c r="K45" s="203"/>
      <c r="L45" s="211">
        <f>'指定申請（入力）'!C128&amp;""</f>
      </c>
      <c r="M45" s="211"/>
      <c r="N45" s="211"/>
      <c r="O45" s="211"/>
      <c r="P45" s="211"/>
      <c r="Q45" s="211"/>
      <c r="R45" s="211"/>
      <c r="S45" s="211"/>
      <c r="T45" s="203" t="s">
        <v>203</v>
      </c>
      <c r="U45" s="203"/>
      <c r="V45" s="203"/>
      <c r="W45" s="203"/>
      <c r="X45" s="211">
        <f>'指定申請（入力）'!C129&amp;""</f>
      </c>
      <c r="Y45" s="211"/>
      <c r="Z45" s="211"/>
      <c r="AA45" s="211"/>
      <c r="AB45" s="211"/>
      <c r="AC45" s="211"/>
      <c r="AD45" s="212"/>
      <c r="AE45" s="124"/>
    </row>
    <row r="46" spans="2:31" ht="16.5" customHeight="1">
      <c r="B46" s="189" t="s">
        <v>222</v>
      </c>
      <c r="C46" s="190"/>
      <c r="D46" s="190"/>
      <c r="E46" s="190"/>
      <c r="F46" s="190"/>
      <c r="G46" s="190"/>
      <c r="H46" s="190"/>
      <c r="I46" s="191"/>
      <c r="J46" s="203" t="s">
        <v>91</v>
      </c>
      <c r="K46" s="203"/>
      <c r="L46" s="204">
        <f>'指定申請（入力）'!C130&amp;""</f>
      </c>
      <c r="M46" s="205"/>
      <c r="N46" s="205"/>
      <c r="O46" s="205"/>
      <c r="P46" s="205"/>
      <c r="Q46" s="205"/>
      <c r="R46" s="205"/>
      <c r="S46" s="205"/>
      <c r="T46" s="205"/>
      <c r="U46" s="205"/>
      <c r="V46" s="205"/>
      <c r="W46" s="205"/>
      <c r="X46" s="205"/>
      <c r="Y46" s="205"/>
      <c r="Z46" s="205"/>
      <c r="AA46" s="205"/>
      <c r="AB46" s="205"/>
      <c r="AC46" s="205"/>
      <c r="AD46" s="206"/>
      <c r="AE46" s="124"/>
    </row>
    <row r="47" spans="2:30" ht="16.5" customHeight="1">
      <c r="B47" s="192" t="s">
        <v>18</v>
      </c>
      <c r="C47" s="193"/>
      <c r="D47" s="193"/>
      <c r="E47" s="193"/>
      <c r="F47" s="193"/>
      <c r="G47" s="193"/>
      <c r="H47" s="193"/>
      <c r="I47" s="194"/>
      <c r="J47" s="198" t="s">
        <v>223</v>
      </c>
      <c r="K47" s="198"/>
      <c r="L47" s="198"/>
      <c r="M47" s="198"/>
      <c r="N47" s="198"/>
      <c r="O47" s="198"/>
      <c r="P47" s="198"/>
      <c r="Q47" s="198"/>
      <c r="R47" s="198"/>
      <c r="S47" s="198"/>
      <c r="T47" s="198"/>
      <c r="U47" s="198"/>
      <c r="V47" s="198"/>
      <c r="W47" s="198"/>
      <c r="X47" s="198"/>
      <c r="Y47" s="198"/>
      <c r="Z47" s="198"/>
      <c r="AA47" s="198"/>
      <c r="AB47" s="198"/>
      <c r="AC47" s="198"/>
      <c r="AD47" s="199"/>
    </row>
    <row r="48" spans="2:30" ht="16.5" customHeight="1" thickBot="1">
      <c r="B48" s="195"/>
      <c r="C48" s="196"/>
      <c r="D48" s="196"/>
      <c r="E48" s="196"/>
      <c r="F48" s="196"/>
      <c r="G48" s="196"/>
      <c r="H48" s="196"/>
      <c r="I48" s="197"/>
      <c r="J48" s="200"/>
      <c r="K48" s="200"/>
      <c r="L48" s="200"/>
      <c r="M48" s="200"/>
      <c r="N48" s="200"/>
      <c r="O48" s="200"/>
      <c r="P48" s="200"/>
      <c r="Q48" s="200"/>
      <c r="R48" s="200"/>
      <c r="S48" s="200"/>
      <c r="T48" s="200"/>
      <c r="U48" s="200"/>
      <c r="V48" s="200"/>
      <c r="W48" s="200"/>
      <c r="X48" s="200"/>
      <c r="Y48" s="200"/>
      <c r="Z48" s="200"/>
      <c r="AA48" s="200"/>
      <c r="AB48" s="200"/>
      <c r="AC48" s="200"/>
      <c r="AD48" s="201"/>
    </row>
    <row r="49" spans="2:30" ht="13.5" customHeight="1">
      <c r="B49" s="202" t="s">
        <v>3</v>
      </c>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row>
    <row r="50" spans="2:30" ht="13.5" customHeight="1">
      <c r="B50" s="184" t="s">
        <v>224</v>
      </c>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row>
    <row r="51" spans="2:30" ht="13.5" customHeight="1">
      <c r="B51" s="184" t="s">
        <v>204</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row>
    <row r="52" spans="2:30" ht="13.5" customHeight="1">
      <c r="B52" s="184" t="s">
        <v>225</v>
      </c>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row>
    <row r="53" spans="2:30" ht="13.5" customHeight="1">
      <c r="B53" s="184" t="s">
        <v>226</v>
      </c>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row>
    <row r="54" spans="2:30" ht="13.5" customHeight="1">
      <c r="B54" s="184" t="s">
        <v>227</v>
      </c>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row>
    <row r="55" spans="2:30" ht="13.5" customHeight="1">
      <c r="B55" s="184" t="s">
        <v>228</v>
      </c>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row>
    <row r="56" spans="2:30" ht="13.5" customHeight="1">
      <c r="B56" s="184" t="s">
        <v>229</v>
      </c>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row>
    <row r="57" spans="2:30" ht="13.5" customHeight="1">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row>
    <row r="58" spans="2:30" ht="13.5">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row>
    <row r="59" spans="2:30" ht="13.5">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row>
    <row r="60" spans="2:30" ht="13.5">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row>
    <row r="61" spans="2:30" ht="13.5">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row>
    <row r="62" spans="2:30" ht="13.5" customHeight="1">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row>
    <row r="63" spans="2:30" ht="13.5" customHeight="1">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row>
    <row r="64" spans="2:30" ht="13.5" customHeight="1">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row>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sheetData>
  <sheetProtection/>
  <mergeCells count="247">
    <mergeCell ref="A1:AD1"/>
    <mergeCell ref="A2:AD2"/>
    <mergeCell ref="S5:X5"/>
    <mergeCell ref="Y5:AD5"/>
    <mergeCell ref="B7:B12"/>
    <mergeCell ref="C7:G7"/>
    <mergeCell ref="H7:AD7"/>
    <mergeCell ref="C8:G8"/>
    <mergeCell ref="H8:AD8"/>
    <mergeCell ref="C9:G10"/>
    <mergeCell ref="I9:AD9"/>
    <mergeCell ref="H10:AD10"/>
    <mergeCell ref="C11:G11"/>
    <mergeCell ref="H11:P11"/>
    <mergeCell ref="Q11:U11"/>
    <mergeCell ref="V11:AD11"/>
    <mergeCell ref="C12:G12"/>
    <mergeCell ref="H12:AD12"/>
    <mergeCell ref="B13:B14"/>
    <mergeCell ref="C13:G13"/>
    <mergeCell ref="H13:P13"/>
    <mergeCell ref="Q13:S14"/>
    <mergeCell ref="U13:AD13"/>
    <mergeCell ref="C14:G14"/>
    <mergeCell ref="H14:P14"/>
    <mergeCell ref="T14:AD14"/>
    <mergeCell ref="AA22:AB22"/>
    <mergeCell ref="AC22:AD22"/>
    <mergeCell ref="AA23:AB23"/>
    <mergeCell ref="AC23:AD23"/>
    <mergeCell ref="AA24:AB24"/>
    <mergeCell ref="AC24:AD24"/>
    <mergeCell ref="G22:H22"/>
    <mergeCell ref="I22:J22"/>
    <mergeCell ref="K22:L22"/>
    <mergeCell ref="M22:N22"/>
    <mergeCell ref="S16:Y17"/>
    <mergeCell ref="C19:J19"/>
    <mergeCell ref="O19:R19"/>
    <mergeCell ref="B18:J18"/>
    <mergeCell ref="O18:Y18"/>
    <mergeCell ref="B20:F22"/>
    <mergeCell ref="O22:P22"/>
    <mergeCell ref="Q22:R22"/>
    <mergeCell ref="S22:T22"/>
    <mergeCell ref="U22:V22"/>
    <mergeCell ref="W22:X22"/>
    <mergeCell ref="Y22:Z22"/>
    <mergeCell ref="G23:H23"/>
    <mergeCell ref="I23:J23"/>
    <mergeCell ref="K23:L23"/>
    <mergeCell ref="M23:N23"/>
    <mergeCell ref="G24:H24"/>
    <mergeCell ref="I24:J24"/>
    <mergeCell ref="K24:L24"/>
    <mergeCell ref="M24:N24"/>
    <mergeCell ref="O23:P23"/>
    <mergeCell ref="Q23:R23"/>
    <mergeCell ref="S23:T23"/>
    <mergeCell ref="U23:V23"/>
    <mergeCell ref="W23:X23"/>
    <mergeCell ref="Y23:Z23"/>
    <mergeCell ref="O24:P24"/>
    <mergeCell ref="Q24:R24"/>
    <mergeCell ref="S24:T24"/>
    <mergeCell ref="U24:V24"/>
    <mergeCell ref="W24:X24"/>
    <mergeCell ref="O28:P28"/>
    <mergeCell ref="Q28:R28"/>
    <mergeCell ref="K42:P42"/>
    <mergeCell ref="K43:P43"/>
    <mergeCell ref="Y24:Z24"/>
    <mergeCell ref="G25:J25"/>
    <mergeCell ref="K25:N25"/>
    <mergeCell ref="O25:R25"/>
    <mergeCell ref="S25:V25"/>
    <mergeCell ref="W25:Z25"/>
    <mergeCell ref="S28:T28"/>
    <mergeCell ref="U28:V28"/>
    <mergeCell ref="G29:H29"/>
    <mergeCell ref="I29:J29"/>
    <mergeCell ref="K29:L29"/>
    <mergeCell ref="M29:N29"/>
    <mergeCell ref="G28:H28"/>
    <mergeCell ref="I28:J28"/>
    <mergeCell ref="K28:L28"/>
    <mergeCell ref="M28:N28"/>
    <mergeCell ref="AA21:AD21"/>
    <mergeCell ref="Q30:R30"/>
    <mergeCell ref="G31:J31"/>
    <mergeCell ref="K31:N31"/>
    <mergeCell ref="O31:R31"/>
    <mergeCell ref="O27:R27"/>
    <mergeCell ref="S27:V27"/>
    <mergeCell ref="O29:P29"/>
    <mergeCell ref="Q29:R29"/>
    <mergeCell ref="G30:H30"/>
    <mergeCell ref="C23:D24"/>
    <mergeCell ref="E24:F24"/>
    <mergeCell ref="E23:F23"/>
    <mergeCell ref="G20:J21"/>
    <mergeCell ref="K20:N21"/>
    <mergeCell ref="G26:V26"/>
    <mergeCell ref="O20:AD20"/>
    <mergeCell ref="O21:R21"/>
    <mergeCell ref="S21:V21"/>
    <mergeCell ref="W21:Z21"/>
    <mergeCell ref="AA39:AD39"/>
    <mergeCell ref="K40:N40"/>
    <mergeCell ref="O40:R40"/>
    <mergeCell ref="K17:N17"/>
    <mergeCell ref="K18:N18"/>
    <mergeCell ref="K19:N19"/>
    <mergeCell ref="Z16:AD17"/>
    <mergeCell ref="Z18:AD18"/>
    <mergeCell ref="S19:AD19"/>
    <mergeCell ref="K16:N16"/>
    <mergeCell ref="K41:N41"/>
    <mergeCell ref="O41:R41"/>
    <mergeCell ref="S41:V41"/>
    <mergeCell ref="W41:Z41"/>
    <mergeCell ref="D39:J41"/>
    <mergeCell ref="K39:N39"/>
    <mergeCell ref="O39:Z39"/>
    <mergeCell ref="Q43:S43"/>
    <mergeCell ref="T43:W43"/>
    <mergeCell ref="X43:Y43"/>
    <mergeCell ref="Z43:AD43"/>
    <mergeCell ref="S40:V40"/>
    <mergeCell ref="W40:Z40"/>
    <mergeCell ref="AA40:AD40"/>
    <mergeCell ref="Q44:AD44"/>
    <mergeCell ref="B45:I45"/>
    <mergeCell ref="J45:K45"/>
    <mergeCell ref="L45:S45"/>
    <mergeCell ref="T45:W45"/>
    <mergeCell ref="X45:AD45"/>
    <mergeCell ref="K44:P44"/>
    <mergeCell ref="D42:J44"/>
    <mergeCell ref="Q42:W42"/>
    <mergeCell ref="X42:AD42"/>
    <mergeCell ref="B56:AD56"/>
    <mergeCell ref="B46:I46"/>
    <mergeCell ref="B47:I48"/>
    <mergeCell ref="J47:AD48"/>
    <mergeCell ref="B49:AD49"/>
    <mergeCell ref="B50:AD50"/>
    <mergeCell ref="J46:K46"/>
    <mergeCell ref="L46:AD46"/>
    <mergeCell ref="B58:AD58"/>
    <mergeCell ref="B59:AD59"/>
    <mergeCell ref="B60:AD60"/>
    <mergeCell ref="B61:AD61"/>
    <mergeCell ref="B62:AD62"/>
    <mergeCell ref="B51:AD51"/>
    <mergeCell ref="B52:AD52"/>
    <mergeCell ref="B53:AD53"/>
    <mergeCell ref="B54:AD54"/>
    <mergeCell ref="B55:AD55"/>
    <mergeCell ref="B63:AD63"/>
    <mergeCell ref="B64:AD64"/>
    <mergeCell ref="C16:F16"/>
    <mergeCell ref="C17:F17"/>
    <mergeCell ref="G16:J16"/>
    <mergeCell ref="O16:R16"/>
    <mergeCell ref="G17:J17"/>
    <mergeCell ref="O17:R17"/>
    <mergeCell ref="C25:F25"/>
    <mergeCell ref="B57:AD57"/>
    <mergeCell ref="AA25:AD25"/>
    <mergeCell ref="E29:F29"/>
    <mergeCell ref="E30:F30"/>
    <mergeCell ref="C31:F31"/>
    <mergeCell ref="W28:X28"/>
    <mergeCell ref="Y28:Z28"/>
    <mergeCell ref="C29:D30"/>
    <mergeCell ref="G27:J27"/>
    <mergeCell ref="K27:N27"/>
    <mergeCell ref="S30:T30"/>
    <mergeCell ref="W30:X30"/>
    <mergeCell ref="Y30:Z30"/>
    <mergeCell ref="S31:V31"/>
    <mergeCell ref="W31:Z31"/>
    <mergeCell ref="AA28:AB28"/>
    <mergeCell ref="AC28:AD28"/>
    <mergeCell ref="S29:T29"/>
    <mergeCell ref="U29:V29"/>
    <mergeCell ref="W29:X29"/>
    <mergeCell ref="Y29:Z29"/>
    <mergeCell ref="I34:J34"/>
    <mergeCell ref="K34:L34"/>
    <mergeCell ref="M34:N34"/>
    <mergeCell ref="O34:P34"/>
    <mergeCell ref="Q34:R34"/>
    <mergeCell ref="U30:V30"/>
    <mergeCell ref="I30:J30"/>
    <mergeCell ref="K30:L30"/>
    <mergeCell ref="M30:N30"/>
    <mergeCell ref="O30:P30"/>
    <mergeCell ref="S34:T34"/>
    <mergeCell ref="U34:V34"/>
    <mergeCell ref="W34:X34"/>
    <mergeCell ref="Y34:Z34"/>
    <mergeCell ref="B38:J38"/>
    <mergeCell ref="AA31:AD31"/>
    <mergeCell ref="G33:J33"/>
    <mergeCell ref="K33:N33"/>
    <mergeCell ref="O33:R33"/>
    <mergeCell ref="G34:H34"/>
    <mergeCell ref="C35:D36"/>
    <mergeCell ref="E35:F35"/>
    <mergeCell ref="G35:H35"/>
    <mergeCell ref="I35:J35"/>
    <mergeCell ref="K35:L35"/>
    <mergeCell ref="M35:N35"/>
    <mergeCell ref="I36:J36"/>
    <mergeCell ref="K36:L36"/>
    <mergeCell ref="M36:N36"/>
    <mergeCell ref="U36:V36"/>
    <mergeCell ref="W36:X36"/>
    <mergeCell ref="Y36:Z36"/>
    <mergeCell ref="O35:P35"/>
    <mergeCell ref="Q35:R35"/>
    <mergeCell ref="S35:T35"/>
    <mergeCell ref="U35:V35"/>
    <mergeCell ref="W35:X35"/>
    <mergeCell ref="Y35:Z35"/>
    <mergeCell ref="C37:F37"/>
    <mergeCell ref="G37:J37"/>
    <mergeCell ref="K37:N37"/>
    <mergeCell ref="O37:R37"/>
    <mergeCell ref="S37:V37"/>
    <mergeCell ref="E36:F36"/>
    <mergeCell ref="G36:H36"/>
    <mergeCell ref="O36:P36"/>
    <mergeCell ref="Q36:R36"/>
    <mergeCell ref="S36:T36"/>
    <mergeCell ref="W37:Z37"/>
    <mergeCell ref="G32:R32"/>
    <mergeCell ref="W26:Z27"/>
    <mergeCell ref="AA26:AD27"/>
    <mergeCell ref="S32:V33"/>
    <mergeCell ref="W32:Z33"/>
    <mergeCell ref="AA29:AB29"/>
    <mergeCell ref="AC29:AD29"/>
    <mergeCell ref="AA30:AB30"/>
    <mergeCell ref="AC30:AD30"/>
  </mergeCells>
  <printOptions/>
  <pageMargins left="0.7" right="0.7" top="0.75" bottom="0.75" header="0.3" footer="0.3"/>
  <pageSetup fitToHeight="0" fitToWidth="0"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B1:Y58"/>
  <sheetViews>
    <sheetView zoomScale="85" zoomScaleNormal="85" zoomScaleSheetLayoutView="85" zoomScalePageLayoutView="0" workbookViewId="0" topLeftCell="B10">
      <selection activeCell="B58" sqref="B58:S58"/>
    </sheetView>
  </sheetViews>
  <sheetFormatPr defaultColWidth="4.75390625" defaultRowHeight="12.75" customHeight="1"/>
  <cols>
    <col min="1" max="1" width="9.00390625" style="54" customWidth="1"/>
    <col min="2" max="2" width="3.25390625" style="54" customWidth="1"/>
    <col min="3" max="6" width="3.875" style="54" customWidth="1"/>
    <col min="7" max="7" width="4.125" style="54" customWidth="1"/>
    <col min="8" max="8" width="5.625" style="54" customWidth="1"/>
    <col min="9" max="9" width="4.125" style="54" customWidth="1"/>
    <col min="10" max="10" width="5.625" style="54" customWidth="1"/>
    <col min="11" max="11" width="4.125" style="54" customWidth="1"/>
    <col min="12" max="12" width="5.625" style="54" customWidth="1"/>
    <col min="13" max="13" width="4.125" style="54" customWidth="1"/>
    <col min="14" max="14" width="5.625" style="54" customWidth="1"/>
    <col min="15" max="15" width="4.125" style="54" customWidth="1"/>
    <col min="16" max="16" width="5.625" style="54" customWidth="1"/>
    <col min="17" max="17" width="4.125" style="54" customWidth="1"/>
    <col min="18" max="18" width="5.625" style="54" customWidth="1"/>
    <col min="19" max="19" width="4.125" style="54" customWidth="1"/>
    <col min="20" max="20" width="5.625" style="54" customWidth="1"/>
    <col min="21" max="16384" width="4.75390625" style="54" customWidth="1"/>
  </cols>
  <sheetData>
    <row r="1" spans="2:6" ht="15" customHeight="1">
      <c r="B1" s="70" t="s">
        <v>79</v>
      </c>
      <c r="C1" s="18"/>
      <c r="D1" s="18"/>
      <c r="E1" s="18"/>
      <c r="F1" s="19"/>
    </row>
    <row r="2" s="20" customFormat="1" ht="12.75" customHeight="1" thickBot="1">
      <c r="F2" s="19"/>
    </row>
    <row r="3" spans="14:20" ht="12.75" customHeight="1" thickBot="1">
      <c r="N3" s="312" t="s">
        <v>0</v>
      </c>
      <c r="O3" s="313"/>
      <c r="P3" s="314"/>
      <c r="Q3" s="314"/>
      <c r="R3" s="314"/>
      <c r="S3" s="314"/>
      <c r="T3" s="315"/>
    </row>
    <row r="4" spans="13:19" ht="12.75" customHeight="1" thickBot="1">
      <c r="M4" s="21"/>
      <c r="N4" s="21"/>
      <c r="O4" s="55"/>
      <c r="P4" s="55"/>
      <c r="Q4" s="55"/>
      <c r="R4" s="55"/>
      <c r="S4" s="55"/>
    </row>
    <row r="5" spans="2:20" s="41" customFormat="1" ht="13.5" customHeight="1">
      <c r="B5" s="42"/>
      <c r="C5" s="366" t="s">
        <v>75</v>
      </c>
      <c r="D5" s="367"/>
      <c r="E5" s="396"/>
      <c r="F5" s="397"/>
      <c r="G5" s="397"/>
      <c r="H5" s="397"/>
      <c r="I5" s="397"/>
      <c r="J5" s="397"/>
      <c r="K5" s="397"/>
      <c r="L5" s="397"/>
      <c r="M5" s="397"/>
      <c r="N5" s="397"/>
      <c r="O5" s="397"/>
      <c r="P5" s="397"/>
      <c r="Q5" s="397"/>
      <c r="R5" s="397"/>
      <c r="S5" s="397"/>
      <c r="T5" s="398"/>
    </row>
    <row r="6" spans="2:20" s="41" customFormat="1" ht="13.5">
      <c r="B6" s="1"/>
      <c r="C6" s="322" t="s">
        <v>4</v>
      </c>
      <c r="D6" s="339"/>
      <c r="E6" s="399"/>
      <c r="F6" s="400"/>
      <c r="G6" s="400"/>
      <c r="H6" s="400"/>
      <c r="I6" s="400"/>
      <c r="J6" s="400"/>
      <c r="K6" s="400"/>
      <c r="L6" s="400"/>
      <c r="M6" s="400"/>
      <c r="N6" s="400"/>
      <c r="O6" s="400"/>
      <c r="P6" s="400"/>
      <c r="Q6" s="400"/>
      <c r="R6" s="400"/>
      <c r="S6" s="400"/>
      <c r="T6" s="401"/>
    </row>
    <row r="7" spans="2:20" s="41" customFormat="1" ht="13.5">
      <c r="B7" s="1" t="s">
        <v>23</v>
      </c>
      <c r="C7" s="377" t="s">
        <v>1</v>
      </c>
      <c r="D7" s="298"/>
      <c r="E7" s="8" t="s">
        <v>54</v>
      </c>
      <c r="F7" s="51"/>
      <c r="G7" s="51"/>
      <c r="H7" s="51"/>
      <c r="I7" s="51"/>
      <c r="J7" s="51"/>
      <c r="K7" s="51"/>
      <c r="L7" s="51"/>
      <c r="M7" s="51"/>
      <c r="N7" s="51"/>
      <c r="O7" s="51"/>
      <c r="P7" s="51"/>
      <c r="Q7" s="47"/>
      <c r="R7" s="47"/>
      <c r="S7" s="51"/>
      <c r="T7" s="57"/>
    </row>
    <row r="8" spans="2:20" s="41" customFormat="1" ht="13.5">
      <c r="B8" s="1"/>
      <c r="C8" s="364"/>
      <c r="D8" s="378"/>
      <c r="E8" s="380" t="s">
        <v>80</v>
      </c>
      <c r="F8" s="381"/>
      <c r="G8" s="381"/>
      <c r="H8" s="381"/>
      <c r="I8" s="381"/>
      <c r="J8" s="381"/>
      <c r="K8" s="381"/>
      <c r="L8" s="381"/>
      <c r="M8" s="381"/>
      <c r="N8" s="381"/>
      <c r="O8" s="381"/>
      <c r="P8" s="381"/>
      <c r="Q8" s="381"/>
      <c r="R8" s="381"/>
      <c r="S8" s="381"/>
      <c r="T8" s="382"/>
    </row>
    <row r="9" spans="2:20" s="41" customFormat="1" ht="13.5">
      <c r="B9" s="69" t="s">
        <v>24</v>
      </c>
      <c r="C9" s="379"/>
      <c r="D9" s="300"/>
      <c r="E9" s="44"/>
      <c r="F9" s="45"/>
      <c r="G9" s="45"/>
      <c r="H9" s="45"/>
      <c r="I9" s="45"/>
      <c r="J9" s="45"/>
      <c r="K9" s="45"/>
      <c r="L9" s="45"/>
      <c r="M9" s="45"/>
      <c r="N9" s="45"/>
      <c r="O9" s="45"/>
      <c r="P9" s="45"/>
      <c r="Q9" s="47"/>
      <c r="R9" s="47"/>
      <c r="S9" s="45"/>
      <c r="T9" s="46"/>
    </row>
    <row r="10" spans="2:21" s="41" customFormat="1" ht="13.5" customHeight="1">
      <c r="B10" s="43"/>
      <c r="C10" s="297" t="s">
        <v>5</v>
      </c>
      <c r="D10" s="298"/>
      <c r="E10" s="320" t="s">
        <v>2</v>
      </c>
      <c r="F10" s="322"/>
      <c r="G10" s="292"/>
      <c r="H10" s="293"/>
      <c r="I10" s="293"/>
      <c r="J10" s="293"/>
      <c r="K10" s="293"/>
      <c r="L10" s="383"/>
      <c r="M10" s="320" t="s">
        <v>6</v>
      </c>
      <c r="N10" s="322"/>
      <c r="O10" s="292"/>
      <c r="P10" s="293"/>
      <c r="Q10" s="293"/>
      <c r="R10" s="293"/>
      <c r="S10" s="293"/>
      <c r="T10" s="294"/>
      <c r="U10" s="59"/>
    </row>
    <row r="11" spans="2:21" s="41" customFormat="1" ht="13.5" customHeight="1">
      <c r="B11" s="43"/>
      <c r="C11" s="299"/>
      <c r="D11" s="300"/>
      <c r="E11" s="296" t="s">
        <v>76</v>
      </c>
      <c r="F11" s="296"/>
      <c r="G11" s="292"/>
      <c r="H11" s="293"/>
      <c r="I11" s="293"/>
      <c r="J11" s="293"/>
      <c r="K11" s="293"/>
      <c r="L11" s="293"/>
      <c r="M11" s="293"/>
      <c r="N11" s="293"/>
      <c r="O11" s="293"/>
      <c r="P11" s="293"/>
      <c r="Q11" s="293"/>
      <c r="R11" s="293"/>
      <c r="S11" s="293"/>
      <c r="T11" s="294"/>
      <c r="U11" s="59"/>
    </row>
    <row r="12" spans="2:21" s="41" customFormat="1" ht="16.5" customHeight="1">
      <c r="B12" s="384" t="s">
        <v>25</v>
      </c>
      <c r="C12" s="339" t="s">
        <v>73</v>
      </c>
      <c r="D12" s="339"/>
      <c r="E12" s="292"/>
      <c r="F12" s="293"/>
      <c r="G12" s="293"/>
      <c r="H12" s="383"/>
      <c r="I12" s="297" t="s">
        <v>7</v>
      </c>
      <c r="J12" s="298"/>
      <c r="K12" s="63" t="s">
        <v>55</v>
      </c>
      <c r="L12" s="3"/>
      <c r="M12" s="3"/>
      <c r="N12" s="3"/>
      <c r="O12" s="3"/>
      <c r="P12" s="3"/>
      <c r="Q12" s="3"/>
      <c r="R12" s="3"/>
      <c r="S12" s="3"/>
      <c r="T12" s="4"/>
      <c r="U12" s="67"/>
    </row>
    <row r="13" spans="2:21" s="41" customFormat="1" ht="13.5">
      <c r="B13" s="385"/>
      <c r="C13" s="297" t="s">
        <v>8</v>
      </c>
      <c r="D13" s="298"/>
      <c r="E13" s="387"/>
      <c r="F13" s="345"/>
      <c r="G13" s="345"/>
      <c r="H13" s="346"/>
      <c r="I13" s="363"/>
      <c r="J13" s="378"/>
      <c r="K13" s="64"/>
      <c r="L13" s="65"/>
      <c r="M13" s="65"/>
      <c r="N13" s="65"/>
      <c r="O13" s="65"/>
      <c r="P13" s="65"/>
      <c r="Q13" s="65"/>
      <c r="R13" s="65"/>
      <c r="S13" s="65"/>
      <c r="T13" s="66"/>
      <c r="U13" s="68"/>
    </row>
    <row r="14" spans="2:21" s="41" customFormat="1" ht="18" customHeight="1">
      <c r="B14" s="386"/>
      <c r="C14" s="299"/>
      <c r="D14" s="300"/>
      <c r="E14" s="350"/>
      <c r="F14" s="351"/>
      <c r="G14" s="351"/>
      <c r="H14" s="352"/>
      <c r="I14" s="299"/>
      <c r="J14" s="300"/>
      <c r="K14" s="40"/>
      <c r="L14" s="52"/>
      <c r="M14" s="52"/>
      <c r="N14" s="52"/>
      <c r="O14" s="52"/>
      <c r="P14" s="52"/>
      <c r="Q14" s="52"/>
      <c r="R14" s="56"/>
      <c r="S14" s="56"/>
      <c r="T14" s="53"/>
      <c r="U14" s="59"/>
    </row>
    <row r="15" spans="2:25" ht="12.75" customHeight="1">
      <c r="B15" s="388" t="s">
        <v>56</v>
      </c>
      <c r="C15" s="389"/>
      <c r="D15" s="389"/>
      <c r="E15" s="389"/>
      <c r="F15" s="389"/>
      <c r="G15" s="389"/>
      <c r="H15" s="389"/>
      <c r="I15" s="389"/>
      <c r="J15" s="389"/>
      <c r="K15" s="389"/>
      <c r="L15" s="389"/>
      <c r="M15" s="389"/>
      <c r="N15" s="389"/>
      <c r="O15" s="389"/>
      <c r="P15" s="389"/>
      <c r="Q15" s="389"/>
      <c r="R15" s="389"/>
      <c r="S15" s="389"/>
      <c r="T15" s="390"/>
      <c r="Y15" s="58"/>
    </row>
    <row r="16" spans="2:25" ht="12.75" customHeight="1">
      <c r="B16" s="22"/>
      <c r="C16" s="402" t="s">
        <v>43</v>
      </c>
      <c r="D16" s="402"/>
      <c r="E16" s="402"/>
      <c r="F16" s="402" t="s">
        <v>57</v>
      </c>
      <c r="G16" s="402"/>
      <c r="H16" s="402"/>
      <c r="I16" s="339" t="s">
        <v>58</v>
      </c>
      <c r="J16" s="339"/>
      <c r="K16" s="339"/>
      <c r="L16" s="402" t="s">
        <v>59</v>
      </c>
      <c r="M16" s="402"/>
      <c r="N16" s="402"/>
      <c r="O16" s="407" t="s">
        <v>60</v>
      </c>
      <c r="P16" s="409"/>
      <c r="Q16" s="409"/>
      <c r="R16" s="410"/>
      <c r="S16" s="402" t="s">
        <v>61</v>
      </c>
      <c r="T16" s="408"/>
      <c r="Y16" s="58"/>
    </row>
    <row r="17" spans="2:25" ht="12.75" customHeight="1">
      <c r="B17" s="23"/>
      <c r="C17" s="402"/>
      <c r="D17" s="402"/>
      <c r="E17" s="402"/>
      <c r="F17" s="402"/>
      <c r="G17" s="402"/>
      <c r="H17" s="402"/>
      <c r="I17" s="402"/>
      <c r="J17" s="402"/>
      <c r="K17" s="402"/>
      <c r="L17" s="339"/>
      <c r="M17" s="339"/>
      <c r="N17" s="339"/>
      <c r="O17" s="411"/>
      <c r="P17" s="412"/>
      <c r="Q17" s="412"/>
      <c r="R17" s="413"/>
      <c r="S17" s="402"/>
      <c r="T17" s="408"/>
      <c r="Y17" s="58"/>
    </row>
    <row r="18" spans="2:25" ht="12.75" customHeight="1">
      <c r="B18" s="388" t="s">
        <v>62</v>
      </c>
      <c r="C18" s="389"/>
      <c r="D18" s="389"/>
      <c r="E18" s="389"/>
      <c r="F18" s="389"/>
      <c r="G18" s="406"/>
      <c r="H18" s="407"/>
      <c r="I18" s="404"/>
      <c r="J18" s="405"/>
      <c r="K18" s="320" t="s">
        <v>63</v>
      </c>
      <c r="L18" s="321"/>
      <c r="M18" s="321"/>
      <c r="N18" s="321"/>
      <c r="O18" s="321"/>
      <c r="P18" s="321"/>
      <c r="Q18" s="321"/>
      <c r="R18" s="322"/>
      <c r="S18" s="404" t="s">
        <v>61</v>
      </c>
      <c r="T18" s="414"/>
      <c r="Y18" s="58"/>
    </row>
    <row r="19" spans="2:23" ht="12.75" customHeight="1">
      <c r="B19" s="24"/>
      <c r="C19" s="320" t="s">
        <v>64</v>
      </c>
      <c r="D19" s="321"/>
      <c r="E19" s="321"/>
      <c r="F19" s="321"/>
      <c r="G19" s="321"/>
      <c r="H19" s="403"/>
      <c r="I19" s="404"/>
      <c r="J19" s="405"/>
      <c r="K19" s="403" t="s">
        <v>65</v>
      </c>
      <c r="L19" s="404"/>
      <c r="M19" s="405"/>
      <c r="N19" s="403"/>
      <c r="O19" s="404"/>
      <c r="P19" s="404"/>
      <c r="Q19" s="404"/>
      <c r="R19" s="404"/>
      <c r="S19" s="404"/>
      <c r="T19" s="414"/>
      <c r="W19" s="58"/>
    </row>
    <row r="20" spans="2:20" s="10" customFormat="1" ht="13.5" customHeight="1">
      <c r="B20" s="368" t="s">
        <v>40</v>
      </c>
      <c r="C20" s="369"/>
      <c r="D20" s="369"/>
      <c r="E20" s="369"/>
      <c r="F20" s="370"/>
      <c r="G20" s="374" t="s">
        <v>41</v>
      </c>
      <c r="H20" s="374"/>
      <c r="I20" s="310" t="s">
        <v>42</v>
      </c>
      <c r="J20" s="310"/>
      <c r="K20" s="318" t="s">
        <v>21</v>
      </c>
      <c r="L20" s="318"/>
      <c r="M20" s="318"/>
      <c r="N20" s="318"/>
      <c r="O20" s="318"/>
      <c r="P20" s="318"/>
      <c r="Q20" s="318"/>
      <c r="R20" s="318"/>
      <c r="S20" s="9"/>
      <c r="T20" s="25"/>
    </row>
    <row r="21" spans="2:20" s="10" customFormat="1" ht="13.5" customHeight="1">
      <c r="B21" s="371"/>
      <c r="C21" s="372"/>
      <c r="D21" s="372"/>
      <c r="E21" s="372"/>
      <c r="F21" s="373"/>
      <c r="G21" s="375"/>
      <c r="H21" s="375"/>
      <c r="I21" s="376"/>
      <c r="J21" s="376"/>
      <c r="K21" s="310" t="s">
        <v>43</v>
      </c>
      <c r="L21" s="310"/>
      <c r="M21" s="310" t="s">
        <v>44</v>
      </c>
      <c r="N21" s="310"/>
      <c r="O21" s="310" t="s">
        <v>45</v>
      </c>
      <c r="P21" s="310"/>
      <c r="Q21" s="310" t="s">
        <v>46</v>
      </c>
      <c r="R21" s="310"/>
      <c r="S21" s="9"/>
      <c r="T21" s="25"/>
    </row>
    <row r="22" spans="2:20" s="13" customFormat="1" ht="13.5" customHeight="1">
      <c r="B22" s="371"/>
      <c r="C22" s="372"/>
      <c r="D22" s="372"/>
      <c r="E22" s="372"/>
      <c r="F22" s="373"/>
      <c r="G22" s="11" t="s">
        <v>10</v>
      </c>
      <c r="H22" s="11" t="s">
        <v>22</v>
      </c>
      <c r="I22" s="11" t="s">
        <v>10</v>
      </c>
      <c r="J22" s="11" t="s">
        <v>22</v>
      </c>
      <c r="K22" s="11" t="s">
        <v>10</v>
      </c>
      <c r="L22" s="11" t="s">
        <v>22</v>
      </c>
      <c r="M22" s="11" t="s">
        <v>10</v>
      </c>
      <c r="N22" s="11" t="s">
        <v>22</v>
      </c>
      <c r="O22" s="11" t="s">
        <v>10</v>
      </c>
      <c r="P22" s="11" t="s">
        <v>22</v>
      </c>
      <c r="Q22" s="11" t="s">
        <v>10</v>
      </c>
      <c r="R22" s="11" t="s">
        <v>22</v>
      </c>
      <c r="S22" s="12"/>
      <c r="T22" s="26"/>
    </row>
    <row r="23" spans="2:20" s="10" customFormat="1" ht="13.5" customHeight="1">
      <c r="B23" s="27"/>
      <c r="C23" s="376" t="s">
        <v>47</v>
      </c>
      <c r="D23" s="376"/>
      <c r="E23" s="28" t="s">
        <v>48</v>
      </c>
      <c r="F23" s="28"/>
      <c r="G23" s="14"/>
      <c r="H23" s="14"/>
      <c r="I23" s="14"/>
      <c r="J23" s="14"/>
      <c r="K23" s="14"/>
      <c r="L23" s="14"/>
      <c r="M23" s="14"/>
      <c r="N23" s="14"/>
      <c r="O23" s="14"/>
      <c r="P23" s="14"/>
      <c r="Q23" s="14"/>
      <c r="R23" s="14"/>
      <c r="S23" s="9"/>
      <c r="T23" s="25"/>
    </row>
    <row r="24" spans="2:20" s="10" customFormat="1" ht="13.5" customHeight="1">
      <c r="B24" s="27"/>
      <c r="C24" s="376"/>
      <c r="D24" s="376"/>
      <c r="E24" s="28" t="s">
        <v>49</v>
      </c>
      <c r="F24" s="28"/>
      <c r="G24" s="14"/>
      <c r="H24" s="14"/>
      <c r="I24" s="14"/>
      <c r="J24" s="14"/>
      <c r="K24" s="14"/>
      <c r="L24" s="14"/>
      <c r="M24" s="14"/>
      <c r="N24" s="14"/>
      <c r="O24" s="14"/>
      <c r="P24" s="14"/>
      <c r="Q24" s="14"/>
      <c r="R24" s="14"/>
      <c r="S24" s="9"/>
      <c r="T24" s="25"/>
    </row>
    <row r="25" spans="2:20" s="10" customFormat="1" ht="13.5" customHeight="1">
      <c r="B25" s="27"/>
      <c r="C25" s="28" t="s">
        <v>50</v>
      </c>
      <c r="D25" s="28"/>
      <c r="E25" s="28"/>
      <c r="F25" s="28"/>
      <c r="G25" s="301"/>
      <c r="H25" s="302"/>
      <c r="I25" s="301"/>
      <c r="J25" s="302"/>
      <c r="K25" s="301"/>
      <c r="L25" s="302"/>
      <c r="M25" s="301"/>
      <c r="N25" s="302"/>
      <c r="O25" s="301"/>
      <c r="P25" s="302"/>
      <c r="Q25" s="301"/>
      <c r="R25" s="302"/>
      <c r="S25" s="9"/>
      <c r="T25" s="25"/>
    </row>
    <row r="26" spans="2:20" s="10" customFormat="1" ht="13.5" customHeight="1">
      <c r="B26" s="393"/>
      <c r="C26" s="369"/>
      <c r="D26" s="369"/>
      <c r="E26" s="369"/>
      <c r="F26" s="370"/>
      <c r="G26" s="318" t="s">
        <v>51</v>
      </c>
      <c r="H26" s="318"/>
      <c r="I26" s="318"/>
      <c r="J26" s="318"/>
      <c r="K26" s="318"/>
      <c r="L26" s="318"/>
      <c r="M26" s="318"/>
      <c r="N26" s="318"/>
      <c r="O26" s="318" t="s">
        <v>29</v>
      </c>
      <c r="P26" s="318"/>
      <c r="Q26" s="318"/>
      <c r="R26" s="318"/>
      <c r="S26" s="318"/>
      <c r="T26" s="394"/>
    </row>
    <row r="27" spans="2:20" s="10" customFormat="1" ht="13.5" customHeight="1">
      <c r="B27" s="371"/>
      <c r="C27" s="372"/>
      <c r="D27" s="372"/>
      <c r="E27" s="372"/>
      <c r="F27" s="373"/>
      <c r="G27" s="310" t="s">
        <v>43</v>
      </c>
      <c r="H27" s="310"/>
      <c r="I27" s="310" t="s">
        <v>26</v>
      </c>
      <c r="J27" s="310"/>
      <c r="K27" s="310" t="s">
        <v>27</v>
      </c>
      <c r="L27" s="310"/>
      <c r="M27" s="316" t="s">
        <v>28</v>
      </c>
      <c r="N27" s="316"/>
      <c r="O27" s="310" t="s">
        <v>43</v>
      </c>
      <c r="P27" s="310"/>
      <c r="Q27" s="310" t="s">
        <v>66</v>
      </c>
      <c r="R27" s="310"/>
      <c r="S27" s="310" t="s">
        <v>67</v>
      </c>
      <c r="T27" s="317"/>
    </row>
    <row r="28" spans="2:20" s="10" customFormat="1" ht="13.5" customHeight="1">
      <c r="B28" s="371"/>
      <c r="C28" s="372"/>
      <c r="D28" s="372"/>
      <c r="E28" s="372"/>
      <c r="F28" s="373"/>
      <c r="G28" s="11" t="s">
        <v>10</v>
      </c>
      <c r="H28" s="11" t="s">
        <v>22</v>
      </c>
      <c r="I28" s="11" t="s">
        <v>10</v>
      </c>
      <c r="J28" s="11" t="s">
        <v>22</v>
      </c>
      <c r="K28" s="11" t="s">
        <v>10</v>
      </c>
      <c r="L28" s="11" t="s">
        <v>22</v>
      </c>
      <c r="M28" s="11" t="s">
        <v>10</v>
      </c>
      <c r="N28" s="11" t="s">
        <v>22</v>
      </c>
      <c r="O28" s="11" t="s">
        <v>10</v>
      </c>
      <c r="P28" s="11" t="s">
        <v>22</v>
      </c>
      <c r="Q28" s="11" t="s">
        <v>10</v>
      </c>
      <c r="R28" s="11" t="s">
        <v>22</v>
      </c>
      <c r="S28" s="11" t="s">
        <v>10</v>
      </c>
      <c r="T28" s="16" t="s">
        <v>22</v>
      </c>
    </row>
    <row r="29" spans="2:20" s="10" customFormat="1" ht="13.5" customHeight="1">
      <c r="B29" s="27"/>
      <c r="C29" s="376" t="s">
        <v>47</v>
      </c>
      <c r="D29" s="376"/>
      <c r="E29" s="28" t="s">
        <v>48</v>
      </c>
      <c r="F29" s="28"/>
      <c r="G29" s="14"/>
      <c r="H29" s="14"/>
      <c r="I29" s="14"/>
      <c r="J29" s="14"/>
      <c r="K29" s="14"/>
      <c r="L29" s="14"/>
      <c r="M29" s="14"/>
      <c r="N29" s="14"/>
      <c r="O29" s="14"/>
      <c r="P29" s="14"/>
      <c r="Q29" s="14"/>
      <c r="R29" s="14"/>
      <c r="S29" s="14"/>
      <c r="T29" s="17"/>
    </row>
    <row r="30" spans="2:20" s="10" customFormat="1" ht="13.5" customHeight="1">
      <c r="B30" s="27"/>
      <c r="C30" s="376"/>
      <c r="D30" s="376"/>
      <c r="E30" s="28" t="s">
        <v>49</v>
      </c>
      <c r="F30" s="28"/>
      <c r="G30" s="14"/>
      <c r="H30" s="14"/>
      <c r="I30" s="14"/>
      <c r="J30" s="14"/>
      <c r="K30" s="14"/>
      <c r="L30" s="14"/>
      <c r="M30" s="14"/>
      <c r="N30" s="14"/>
      <c r="O30" s="14"/>
      <c r="P30" s="14"/>
      <c r="Q30" s="14"/>
      <c r="R30" s="14"/>
      <c r="S30" s="14"/>
      <c r="T30" s="17"/>
    </row>
    <row r="31" spans="2:20" s="10" customFormat="1" ht="13.5" customHeight="1">
      <c r="B31" s="27"/>
      <c r="C31" s="28" t="s">
        <v>50</v>
      </c>
      <c r="D31" s="28"/>
      <c r="E31" s="28"/>
      <c r="F31" s="28"/>
      <c r="G31" s="301"/>
      <c r="H31" s="302"/>
      <c r="I31" s="301"/>
      <c r="J31" s="302"/>
      <c r="K31" s="301"/>
      <c r="L31" s="302"/>
      <c r="M31" s="301"/>
      <c r="N31" s="302"/>
      <c r="O31" s="301"/>
      <c r="P31" s="302"/>
      <c r="Q31" s="301"/>
      <c r="R31" s="302"/>
      <c r="S31" s="301"/>
      <c r="T31" s="392"/>
    </row>
    <row r="32" spans="2:24" s="13" customFormat="1" ht="13.5" customHeight="1">
      <c r="B32" s="393"/>
      <c r="C32" s="369"/>
      <c r="D32" s="369"/>
      <c r="E32" s="369"/>
      <c r="F32" s="370"/>
      <c r="G32" s="303" t="s">
        <v>52</v>
      </c>
      <c r="H32" s="346"/>
      <c r="I32" s="376" t="s">
        <v>53</v>
      </c>
      <c r="J32" s="376"/>
      <c r="K32" s="303" t="s">
        <v>68</v>
      </c>
      <c r="L32" s="304"/>
      <c r="M32" s="395" t="s">
        <v>9</v>
      </c>
      <c r="N32" s="395"/>
      <c r="O32" s="60"/>
      <c r="P32" s="60"/>
      <c r="Q32" s="60"/>
      <c r="R32" s="60"/>
      <c r="S32" s="12"/>
      <c r="T32" s="26"/>
      <c r="U32" s="12"/>
      <c r="V32" s="12"/>
      <c r="W32" s="12"/>
      <c r="X32" s="12"/>
    </row>
    <row r="33" spans="2:24" s="13" customFormat="1" ht="13.5" customHeight="1">
      <c r="B33" s="371"/>
      <c r="C33" s="372"/>
      <c r="D33" s="372"/>
      <c r="E33" s="372"/>
      <c r="F33" s="373"/>
      <c r="G33" s="350"/>
      <c r="H33" s="352"/>
      <c r="I33" s="376"/>
      <c r="J33" s="376"/>
      <c r="K33" s="305"/>
      <c r="L33" s="306"/>
      <c r="M33" s="395"/>
      <c r="N33" s="395"/>
      <c r="O33" s="60"/>
      <c r="P33" s="60"/>
      <c r="Q33" s="60"/>
      <c r="R33" s="60"/>
      <c r="S33" s="12"/>
      <c r="T33" s="26"/>
      <c r="U33" s="12"/>
      <c r="V33" s="12"/>
      <c r="W33" s="12"/>
      <c r="X33" s="12"/>
    </row>
    <row r="34" spans="2:24" s="13" customFormat="1" ht="13.5" customHeight="1">
      <c r="B34" s="371"/>
      <c r="C34" s="372"/>
      <c r="D34" s="372"/>
      <c r="E34" s="372"/>
      <c r="F34" s="373"/>
      <c r="G34" s="11" t="s">
        <v>10</v>
      </c>
      <c r="H34" s="11" t="s">
        <v>22</v>
      </c>
      <c r="I34" s="11" t="s">
        <v>10</v>
      </c>
      <c r="J34" s="11" t="s">
        <v>22</v>
      </c>
      <c r="K34" s="11" t="s">
        <v>10</v>
      </c>
      <c r="L34" s="11" t="s">
        <v>22</v>
      </c>
      <c r="M34" s="11" t="s">
        <v>10</v>
      </c>
      <c r="N34" s="11" t="s">
        <v>22</v>
      </c>
      <c r="O34" s="12"/>
      <c r="P34" s="12"/>
      <c r="Q34" s="12"/>
      <c r="R34" s="12"/>
      <c r="S34" s="12"/>
      <c r="T34" s="26"/>
      <c r="U34" s="12"/>
      <c r="V34" s="12"/>
      <c r="W34" s="12"/>
      <c r="X34" s="12"/>
    </row>
    <row r="35" spans="2:24" s="10" customFormat="1" ht="13.5" customHeight="1">
      <c r="B35" s="27"/>
      <c r="C35" s="376" t="s">
        <v>47</v>
      </c>
      <c r="D35" s="376"/>
      <c r="E35" s="28" t="s">
        <v>48</v>
      </c>
      <c r="F35" s="28"/>
      <c r="G35" s="14"/>
      <c r="H35" s="14"/>
      <c r="I35" s="14"/>
      <c r="J35" s="14"/>
      <c r="K35" s="14"/>
      <c r="L35" s="14"/>
      <c r="M35" s="14"/>
      <c r="N35" s="14"/>
      <c r="O35" s="9"/>
      <c r="P35" s="9"/>
      <c r="Q35" s="9"/>
      <c r="R35" s="9"/>
      <c r="S35" s="9"/>
      <c r="T35" s="25"/>
      <c r="U35" s="9"/>
      <c r="V35" s="9"/>
      <c r="W35" s="9"/>
      <c r="X35" s="9"/>
    </row>
    <row r="36" spans="2:24" s="10" customFormat="1" ht="13.5" customHeight="1">
      <c r="B36" s="27"/>
      <c r="C36" s="376"/>
      <c r="D36" s="376"/>
      <c r="E36" s="28" t="s">
        <v>49</v>
      </c>
      <c r="F36" s="28"/>
      <c r="G36" s="14"/>
      <c r="H36" s="14"/>
      <c r="I36" s="14"/>
      <c r="J36" s="14"/>
      <c r="K36" s="14"/>
      <c r="L36" s="14"/>
      <c r="M36" s="14"/>
      <c r="N36" s="14"/>
      <c r="O36" s="9"/>
      <c r="P36" s="9"/>
      <c r="Q36" s="9"/>
      <c r="R36" s="9"/>
      <c r="S36" s="9"/>
      <c r="T36" s="25"/>
      <c r="U36" s="9"/>
      <c r="V36" s="9"/>
      <c r="W36" s="9"/>
      <c r="X36" s="9"/>
    </row>
    <row r="37" spans="2:24" s="10" customFormat="1" ht="13.5" customHeight="1">
      <c r="B37" s="27"/>
      <c r="C37" s="61" t="s">
        <v>50</v>
      </c>
      <c r="D37" s="61"/>
      <c r="E37" s="61"/>
      <c r="F37" s="61"/>
      <c r="G37" s="307"/>
      <c r="H37" s="308"/>
      <c r="I37" s="307"/>
      <c r="J37" s="308"/>
      <c r="K37" s="307"/>
      <c r="L37" s="308"/>
      <c r="M37" s="307"/>
      <c r="N37" s="308"/>
      <c r="O37" s="62"/>
      <c r="P37" s="15"/>
      <c r="Q37" s="15"/>
      <c r="R37" s="15"/>
      <c r="S37" s="9"/>
      <c r="T37" s="25"/>
      <c r="U37" s="9"/>
      <c r="V37" s="9"/>
      <c r="W37" s="9"/>
      <c r="X37" s="9"/>
    </row>
    <row r="38" spans="2:20" s="41" customFormat="1" ht="13.5">
      <c r="B38" s="391" t="s">
        <v>11</v>
      </c>
      <c r="C38" s="321"/>
      <c r="D38" s="321"/>
      <c r="E38" s="321"/>
      <c r="F38" s="322"/>
      <c r="G38" s="320"/>
      <c r="H38" s="321"/>
      <c r="I38" s="321"/>
      <c r="J38" s="321"/>
      <c r="K38" s="321"/>
      <c r="L38" s="321"/>
      <c r="M38" s="321"/>
      <c r="N38" s="321"/>
      <c r="O38" s="321"/>
      <c r="P38" s="321"/>
      <c r="Q38" s="321"/>
      <c r="R38" s="321"/>
      <c r="S38" s="321"/>
      <c r="T38" s="362"/>
    </row>
    <row r="39" spans="2:20" s="41" customFormat="1" ht="12.75" customHeight="1">
      <c r="B39" s="5"/>
      <c r="C39" s="297" t="s">
        <v>30</v>
      </c>
      <c r="D39" s="345"/>
      <c r="E39" s="345"/>
      <c r="F39" s="346"/>
      <c r="G39" s="353" t="s">
        <v>31</v>
      </c>
      <c r="H39" s="354"/>
      <c r="I39" s="357" t="s">
        <v>81</v>
      </c>
      <c r="J39" s="357"/>
      <c r="K39" s="357"/>
      <c r="L39" s="357"/>
      <c r="M39" s="357"/>
      <c r="N39" s="357"/>
      <c r="O39" s="357"/>
      <c r="P39" s="357"/>
      <c r="Q39" s="357"/>
      <c r="R39" s="358"/>
      <c r="S39" s="39"/>
      <c r="T39" s="50"/>
    </row>
    <row r="40" spans="2:20" s="41" customFormat="1" ht="12.75" customHeight="1">
      <c r="B40" s="5"/>
      <c r="C40" s="347"/>
      <c r="D40" s="348"/>
      <c r="E40" s="348"/>
      <c r="F40" s="349"/>
      <c r="G40" s="355"/>
      <c r="H40" s="356"/>
      <c r="I40" s="309" t="s">
        <v>32</v>
      </c>
      <c r="J40" s="309"/>
      <c r="K40" s="309" t="s">
        <v>33</v>
      </c>
      <c r="L40" s="309"/>
      <c r="M40" s="309" t="s">
        <v>82</v>
      </c>
      <c r="N40" s="309"/>
      <c r="O40" s="309" t="s">
        <v>34</v>
      </c>
      <c r="P40" s="309"/>
      <c r="Q40" s="309" t="s">
        <v>83</v>
      </c>
      <c r="R40" s="361"/>
      <c r="S40" s="48"/>
      <c r="T40" s="49"/>
    </row>
    <row r="41" spans="2:20" s="41" customFormat="1" ht="12.75" customHeight="1">
      <c r="B41" s="5"/>
      <c r="C41" s="347"/>
      <c r="D41" s="348"/>
      <c r="E41" s="348"/>
      <c r="F41" s="349"/>
      <c r="G41" s="295"/>
      <c r="H41" s="295"/>
      <c r="I41" s="295"/>
      <c r="J41" s="295"/>
      <c r="K41" s="295"/>
      <c r="L41" s="295"/>
      <c r="M41" s="295"/>
      <c r="N41" s="295"/>
      <c r="O41" s="295"/>
      <c r="P41" s="295"/>
      <c r="Q41" s="295"/>
      <c r="R41" s="311"/>
      <c r="S41" s="48"/>
      <c r="T41" s="49"/>
    </row>
    <row r="42" spans="2:22" s="41" customFormat="1" ht="12.75" customHeight="1">
      <c r="B42" s="5"/>
      <c r="C42" s="347"/>
      <c r="D42" s="348"/>
      <c r="E42" s="348"/>
      <c r="F42" s="349"/>
      <c r="G42" s="295" t="s">
        <v>85</v>
      </c>
      <c r="H42" s="295"/>
      <c r="I42" s="295" t="s">
        <v>84</v>
      </c>
      <c r="J42" s="311"/>
      <c r="K42" s="295" t="s">
        <v>77</v>
      </c>
      <c r="L42" s="295"/>
      <c r="M42" s="38"/>
      <c r="N42" s="38"/>
      <c r="O42" s="38"/>
      <c r="P42" s="38"/>
      <c r="Q42" s="38"/>
      <c r="R42" s="38"/>
      <c r="S42" s="7"/>
      <c r="T42" s="29"/>
      <c r="U42" s="7"/>
      <c r="V42" s="7"/>
    </row>
    <row r="43" spans="2:22" s="41" customFormat="1" ht="12.75" customHeight="1">
      <c r="B43" s="5"/>
      <c r="C43" s="347"/>
      <c r="D43" s="348"/>
      <c r="E43" s="348"/>
      <c r="F43" s="349"/>
      <c r="G43" s="295"/>
      <c r="H43" s="295"/>
      <c r="I43" s="295"/>
      <c r="J43" s="311"/>
      <c r="K43" s="295"/>
      <c r="L43" s="295"/>
      <c r="M43" s="7"/>
      <c r="N43" s="7"/>
      <c r="O43" s="7"/>
      <c r="P43" s="7"/>
      <c r="Q43" s="7"/>
      <c r="R43" s="7"/>
      <c r="S43" s="7"/>
      <c r="T43" s="29"/>
      <c r="U43" s="7"/>
      <c r="V43" s="7"/>
    </row>
    <row r="44" spans="2:22" s="41" customFormat="1" ht="12.75" customHeight="1">
      <c r="B44" s="5"/>
      <c r="C44" s="350"/>
      <c r="D44" s="351"/>
      <c r="E44" s="351"/>
      <c r="F44" s="352"/>
      <c r="G44" s="311"/>
      <c r="H44" s="359"/>
      <c r="I44" s="311"/>
      <c r="J44" s="360"/>
      <c r="K44" s="295"/>
      <c r="L44" s="295"/>
      <c r="M44" s="30"/>
      <c r="N44" s="30"/>
      <c r="O44" s="30"/>
      <c r="P44" s="30"/>
      <c r="Q44" s="30"/>
      <c r="R44" s="30"/>
      <c r="S44" s="30"/>
      <c r="T44" s="31"/>
      <c r="U44" s="7"/>
      <c r="V44" s="7"/>
    </row>
    <row r="45" spans="2:20" s="41" customFormat="1" ht="13.5">
      <c r="B45" s="325"/>
      <c r="C45" s="330" t="s">
        <v>12</v>
      </c>
      <c r="D45" s="331"/>
      <c r="E45" s="331"/>
      <c r="F45" s="332"/>
      <c r="G45" s="320" t="s">
        <v>13</v>
      </c>
      <c r="H45" s="321"/>
      <c r="I45" s="321"/>
      <c r="J45" s="322"/>
      <c r="K45" s="320" t="s">
        <v>74</v>
      </c>
      <c r="L45" s="321"/>
      <c r="M45" s="321"/>
      <c r="N45" s="321"/>
      <c r="O45" s="322"/>
      <c r="P45" s="320"/>
      <c r="Q45" s="321"/>
      <c r="R45" s="321"/>
      <c r="S45" s="321"/>
      <c r="T45" s="362"/>
    </row>
    <row r="46" spans="2:20" s="41" customFormat="1" ht="13.5">
      <c r="B46" s="325"/>
      <c r="C46" s="333"/>
      <c r="D46" s="334"/>
      <c r="E46" s="334"/>
      <c r="F46" s="335"/>
      <c r="G46" s="320" t="s">
        <v>14</v>
      </c>
      <c r="H46" s="321"/>
      <c r="I46" s="321"/>
      <c r="J46" s="322"/>
      <c r="K46" s="323" t="s">
        <v>15</v>
      </c>
      <c r="L46" s="324"/>
      <c r="M46" s="320"/>
      <c r="N46" s="321"/>
      <c r="O46" s="322"/>
      <c r="P46" s="6" t="s">
        <v>16</v>
      </c>
      <c r="Q46" s="320"/>
      <c r="R46" s="321"/>
      <c r="S46" s="321"/>
      <c r="T46" s="362"/>
    </row>
    <row r="47" spans="2:20" s="41" customFormat="1" ht="13.5">
      <c r="B47" s="325"/>
      <c r="C47" s="336"/>
      <c r="D47" s="337"/>
      <c r="E47" s="337"/>
      <c r="F47" s="338"/>
      <c r="G47" s="320" t="s">
        <v>17</v>
      </c>
      <c r="H47" s="321"/>
      <c r="I47" s="321"/>
      <c r="J47" s="322"/>
      <c r="K47" s="363"/>
      <c r="L47" s="364"/>
      <c r="M47" s="364"/>
      <c r="N47" s="364"/>
      <c r="O47" s="364"/>
      <c r="P47" s="364"/>
      <c r="Q47" s="364"/>
      <c r="R47" s="364"/>
      <c r="S47" s="364"/>
      <c r="T47" s="365"/>
    </row>
    <row r="48" spans="2:20" s="41" customFormat="1" ht="13.5">
      <c r="B48" s="32"/>
      <c r="C48" s="321" t="s">
        <v>35</v>
      </c>
      <c r="D48" s="321"/>
      <c r="E48" s="321"/>
      <c r="F48" s="322"/>
      <c r="G48" s="320" t="s">
        <v>36</v>
      </c>
      <c r="H48" s="322"/>
      <c r="I48" s="320"/>
      <c r="J48" s="321"/>
      <c r="K48" s="321"/>
      <c r="L48" s="322"/>
      <c r="M48" s="339" t="s">
        <v>37</v>
      </c>
      <c r="N48" s="339"/>
      <c r="O48" s="339"/>
      <c r="P48" s="327"/>
      <c r="Q48" s="328"/>
      <c r="R48" s="328"/>
      <c r="S48" s="328"/>
      <c r="T48" s="329"/>
    </row>
    <row r="49" spans="2:20" s="41" customFormat="1" ht="13.5">
      <c r="B49" s="33"/>
      <c r="C49" s="321" t="s">
        <v>69</v>
      </c>
      <c r="D49" s="321"/>
      <c r="E49" s="321"/>
      <c r="F49" s="322"/>
      <c r="G49" s="320" t="s">
        <v>36</v>
      </c>
      <c r="H49" s="322"/>
      <c r="I49" s="320"/>
      <c r="J49" s="321"/>
      <c r="K49" s="321"/>
      <c r="L49" s="321"/>
      <c r="M49" s="321"/>
      <c r="N49" s="321"/>
      <c r="O49" s="321"/>
      <c r="P49" s="321"/>
      <c r="Q49" s="321"/>
      <c r="R49" s="321"/>
      <c r="S49" s="321"/>
      <c r="T49" s="362"/>
    </row>
    <row r="50" spans="2:20" s="41" customFormat="1" ht="33" customHeight="1" thickBot="1">
      <c r="B50" s="343" t="s">
        <v>18</v>
      </c>
      <c r="C50" s="344"/>
      <c r="D50" s="344"/>
      <c r="E50" s="344"/>
      <c r="F50" s="344"/>
      <c r="G50" s="340" t="s">
        <v>78</v>
      </c>
      <c r="H50" s="341"/>
      <c r="I50" s="341"/>
      <c r="J50" s="341"/>
      <c r="K50" s="341"/>
      <c r="L50" s="341"/>
      <c r="M50" s="341"/>
      <c r="N50" s="341"/>
      <c r="O50" s="341"/>
      <c r="P50" s="341"/>
      <c r="Q50" s="341"/>
      <c r="R50" s="341"/>
      <c r="S50" s="341"/>
      <c r="T50" s="342"/>
    </row>
    <row r="51" spans="2:20" s="37" customFormat="1" ht="12.75" customHeight="1">
      <c r="B51" s="34" t="s">
        <v>3</v>
      </c>
      <c r="C51" s="35"/>
      <c r="D51" s="35"/>
      <c r="E51" s="35"/>
      <c r="F51" s="35"/>
      <c r="G51" s="35"/>
      <c r="H51" s="35"/>
      <c r="I51" s="35"/>
      <c r="J51" s="35"/>
      <c r="K51" s="35"/>
      <c r="L51" s="35"/>
      <c r="M51" s="35"/>
      <c r="N51" s="35"/>
      <c r="O51" s="35"/>
      <c r="P51" s="35"/>
      <c r="Q51" s="35"/>
      <c r="R51" s="35"/>
      <c r="S51" s="35"/>
      <c r="T51" s="36"/>
    </row>
    <row r="52" spans="2:20" s="10" customFormat="1" ht="12.75" customHeight="1">
      <c r="B52" s="319" t="s">
        <v>20</v>
      </c>
      <c r="C52" s="319"/>
      <c r="D52" s="319"/>
      <c r="E52" s="319"/>
      <c r="F52" s="319"/>
      <c r="G52" s="319"/>
      <c r="H52" s="319"/>
      <c r="I52" s="319"/>
      <c r="J52" s="319"/>
      <c r="K52" s="319"/>
      <c r="L52" s="319"/>
      <c r="M52" s="319"/>
      <c r="N52" s="319"/>
      <c r="O52" s="319"/>
      <c r="P52" s="319"/>
      <c r="Q52" s="319"/>
      <c r="R52" s="319"/>
      <c r="S52" s="319"/>
      <c r="T52" s="9"/>
    </row>
    <row r="53" spans="2:20" s="37" customFormat="1" ht="12.75" customHeight="1">
      <c r="B53" s="334" t="s">
        <v>19</v>
      </c>
      <c r="C53" s="334"/>
      <c r="D53" s="334"/>
      <c r="E53" s="334"/>
      <c r="F53" s="334"/>
      <c r="G53" s="334"/>
      <c r="H53" s="334"/>
      <c r="I53" s="334"/>
      <c r="J53" s="334"/>
      <c r="K53" s="334"/>
      <c r="L53" s="334"/>
      <c r="M53" s="334"/>
      <c r="N53" s="334"/>
      <c r="O53" s="334"/>
      <c r="P53" s="334"/>
      <c r="Q53" s="334"/>
      <c r="R53" s="334"/>
      <c r="S53" s="2"/>
      <c r="T53" s="2"/>
    </row>
    <row r="54" spans="2:20" s="37" customFormat="1" ht="22.5" customHeight="1">
      <c r="B54" s="326" t="s">
        <v>70</v>
      </c>
      <c r="C54" s="326"/>
      <c r="D54" s="326"/>
      <c r="E54" s="326"/>
      <c r="F54" s="326"/>
      <c r="G54" s="326"/>
      <c r="H54" s="326"/>
      <c r="I54" s="326"/>
      <c r="J54" s="326"/>
      <c r="K54" s="326"/>
      <c r="L54" s="326"/>
      <c r="M54" s="326"/>
      <c r="N54" s="326"/>
      <c r="O54" s="326"/>
      <c r="P54" s="326"/>
      <c r="Q54" s="326"/>
      <c r="R54" s="326"/>
      <c r="S54" s="326"/>
      <c r="T54" s="326"/>
    </row>
    <row r="55" spans="2:20" s="37" customFormat="1" ht="13.5" customHeight="1">
      <c r="B55" s="326" t="s">
        <v>71</v>
      </c>
      <c r="C55" s="326"/>
      <c r="D55" s="326"/>
      <c r="E55" s="326"/>
      <c r="F55" s="326"/>
      <c r="G55" s="326"/>
      <c r="H55" s="326"/>
      <c r="I55" s="326"/>
      <c r="J55" s="326"/>
      <c r="K55" s="326"/>
      <c r="L55" s="326"/>
      <c r="M55" s="326"/>
      <c r="N55" s="326"/>
      <c r="O55" s="326"/>
      <c r="P55" s="326"/>
      <c r="Q55" s="326"/>
      <c r="R55" s="326"/>
      <c r="S55" s="326"/>
      <c r="T55" s="326"/>
    </row>
    <row r="56" spans="2:20" s="37" customFormat="1" ht="13.5" customHeight="1">
      <c r="B56" s="326" t="s">
        <v>39</v>
      </c>
      <c r="C56" s="326"/>
      <c r="D56" s="326"/>
      <c r="E56" s="326"/>
      <c r="F56" s="326"/>
      <c r="G56" s="326"/>
      <c r="H56" s="326"/>
      <c r="I56" s="326"/>
      <c r="J56" s="326"/>
      <c r="K56" s="326"/>
      <c r="L56" s="326"/>
      <c r="M56" s="326"/>
      <c r="N56" s="326"/>
      <c r="O56" s="326"/>
      <c r="P56" s="326"/>
      <c r="Q56" s="326"/>
      <c r="R56" s="326"/>
      <c r="S56" s="326"/>
      <c r="T56" s="326"/>
    </row>
    <row r="57" spans="2:20" s="37" customFormat="1" ht="22.5" customHeight="1">
      <c r="B57" s="326" t="s">
        <v>38</v>
      </c>
      <c r="C57" s="326"/>
      <c r="D57" s="326"/>
      <c r="E57" s="326"/>
      <c r="F57" s="326"/>
      <c r="G57" s="326"/>
      <c r="H57" s="326"/>
      <c r="I57" s="326"/>
      <c r="J57" s="326"/>
      <c r="K57" s="326"/>
      <c r="L57" s="326"/>
      <c r="M57" s="326"/>
      <c r="N57" s="326"/>
      <c r="O57" s="326"/>
      <c r="P57" s="326"/>
      <c r="Q57" s="326"/>
      <c r="R57" s="326"/>
      <c r="S57" s="326"/>
      <c r="T57" s="326"/>
    </row>
    <row r="58" spans="2:20" s="37" customFormat="1" ht="12.75" customHeight="1">
      <c r="B58" s="319" t="s">
        <v>72</v>
      </c>
      <c r="C58" s="319"/>
      <c r="D58" s="319"/>
      <c r="E58" s="319"/>
      <c r="F58" s="319"/>
      <c r="G58" s="319"/>
      <c r="H58" s="319"/>
      <c r="I58" s="319"/>
      <c r="J58" s="319"/>
      <c r="K58" s="319"/>
      <c r="L58" s="319"/>
      <c r="M58" s="319"/>
      <c r="N58" s="319"/>
      <c r="O58" s="319"/>
      <c r="P58" s="319"/>
      <c r="Q58" s="319"/>
      <c r="R58" s="319"/>
      <c r="S58" s="319"/>
      <c r="T58" s="2"/>
    </row>
  </sheetData>
  <sheetProtection/>
  <mergeCells count="133">
    <mergeCell ref="S16:T17"/>
    <mergeCell ref="O16:R17"/>
    <mergeCell ref="S18:T18"/>
    <mergeCell ref="K18:R18"/>
    <mergeCell ref="K19:M19"/>
    <mergeCell ref="N19:T19"/>
    <mergeCell ref="I17:K17"/>
    <mergeCell ref="C23:D24"/>
    <mergeCell ref="B26:F28"/>
    <mergeCell ref="H19:J19"/>
    <mergeCell ref="C16:E16"/>
    <mergeCell ref="F16:H16"/>
    <mergeCell ref="I16:K16"/>
    <mergeCell ref="K21:L21"/>
    <mergeCell ref="B18:G18"/>
    <mergeCell ref="H18:J18"/>
    <mergeCell ref="C19:G19"/>
    <mergeCell ref="E5:T5"/>
    <mergeCell ref="E6:T6"/>
    <mergeCell ref="G25:H25"/>
    <mergeCell ref="I25:J25"/>
    <mergeCell ref="K25:L25"/>
    <mergeCell ref="M25:N25"/>
    <mergeCell ref="O25:P25"/>
    <mergeCell ref="L16:N16"/>
    <mergeCell ref="C17:E17"/>
    <mergeCell ref="F17:H17"/>
    <mergeCell ref="Q31:R31"/>
    <mergeCell ref="G26:N26"/>
    <mergeCell ref="O26:T26"/>
    <mergeCell ref="I32:J33"/>
    <mergeCell ref="M32:N33"/>
    <mergeCell ref="G32:H33"/>
    <mergeCell ref="B15:T15"/>
    <mergeCell ref="L17:N17"/>
    <mergeCell ref="G37:H37"/>
    <mergeCell ref="B38:F38"/>
    <mergeCell ref="G38:T38"/>
    <mergeCell ref="I37:J37"/>
    <mergeCell ref="K37:L37"/>
    <mergeCell ref="C35:D36"/>
    <mergeCell ref="S31:T31"/>
    <mergeCell ref="B32:F34"/>
    <mergeCell ref="B12:B14"/>
    <mergeCell ref="C12:D12"/>
    <mergeCell ref="E12:H12"/>
    <mergeCell ref="I12:J14"/>
    <mergeCell ref="C13:D14"/>
    <mergeCell ref="E13:H14"/>
    <mergeCell ref="C7:D9"/>
    <mergeCell ref="E10:F10"/>
    <mergeCell ref="E8:T8"/>
    <mergeCell ref="M10:N10"/>
    <mergeCell ref="G10:L10"/>
    <mergeCell ref="O10:T10"/>
    <mergeCell ref="C5:D5"/>
    <mergeCell ref="C6:D6"/>
    <mergeCell ref="I31:J31"/>
    <mergeCell ref="K31:L31"/>
    <mergeCell ref="G31:H31"/>
    <mergeCell ref="B20:F22"/>
    <mergeCell ref="G20:H21"/>
    <mergeCell ref="I20:J21"/>
    <mergeCell ref="G27:H27"/>
    <mergeCell ref="C29:D30"/>
    <mergeCell ref="Q41:R41"/>
    <mergeCell ref="G47:J47"/>
    <mergeCell ref="G48:H48"/>
    <mergeCell ref="I49:T49"/>
    <mergeCell ref="G49:H49"/>
    <mergeCell ref="K45:O45"/>
    <mergeCell ref="P45:T45"/>
    <mergeCell ref="Q46:T46"/>
    <mergeCell ref="K47:T47"/>
    <mergeCell ref="G42:H43"/>
    <mergeCell ref="B50:F50"/>
    <mergeCell ref="G45:J45"/>
    <mergeCell ref="C39:F44"/>
    <mergeCell ref="G39:H40"/>
    <mergeCell ref="I39:R39"/>
    <mergeCell ref="G44:H44"/>
    <mergeCell ref="I44:J44"/>
    <mergeCell ref="Q40:R40"/>
    <mergeCell ref="G41:H41"/>
    <mergeCell ref="I41:J41"/>
    <mergeCell ref="B57:T57"/>
    <mergeCell ref="B55:T55"/>
    <mergeCell ref="M46:O46"/>
    <mergeCell ref="I48:L48"/>
    <mergeCell ref="C45:F47"/>
    <mergeCell ref="B54:T54"/>
    <mergeCell ref="B53:R53"/>
    <mergeCell ref="M48:O48"/>
    <mergeCell ref="G50:T50"/>
    <mergeCell ref="C48:F48"/>
    <mergeCell ref="Q21:R21"/>
    <mergeCell ref="O21:P21"/>
    <mergeCell ref="B58:S58"/>
    <mergeCell ref="G46:J46"/>
    <mergeCell ref="K46:L46"/>
    <mergeCell ref="B45:B47"/>
    <mergeCell ref="C49:F49"/>
    <mergeCell ref="B56:T56"/>
    <mergeCell ref="B52:S52"/>
    <mergeCell ref="P48:T48"/>
    <mergeCell ref="N3:O3"/>
    <mergeCell ref="P3:T3"/>
    <mergeCell ref="I27:J27"/>
    <mergeCell ref="K27:L27"/>
    <mergeCell ref="M27:N27"/>
    <mergeCell ref="O27:P27"/>
    <mergeCell ref="Q27:R27"/>
    <mergeCell ref="S27:T27"/>
    <mergeCell ref="Q25:R25"/>
    <mergeCell ref="K20:R20"/>
    <mergeCell ref="M21:N21"/>
    <mergeCell ref="I42:J43"/>
    <mergeCell ref="K40:L40"/>
    <mergeCell ref="M40:N40"/>
    <mergeCell ref="M41:N41"/>
    <mergeCell ref="I40:J40"/>
    <mergeCell ref="K41:L41"/>
    <mergeCell ref="K42:L43"/>
    <mergeCell ref="G11:T11"/>
    <mergeCell ref="K44:L44"/>
    <mergeCell ref="E11:F11"/>
    <mergeCell ref="C10:D11"/>
    <mergeCell ref="O41:P41"/>
    <mergeCell ref="M31:N31"/>
    <mergeCell ref="O31:P31"/>
    <mergeCell ref="K32:L33"/>
    <mergeCell ref="M37:N37"/>
    <mergeCell ref="O40:P40"/>
  </mergeCells>
  <printOptions/>
  <pageMargins left="0.7874015748031497" right="0.7874015748031497" top="0.7874015748031497" bottom="0.7874015748031497" header="0.5118110236220472" footer="0.5118110236220472"/>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togo-c646</cp:lastModifiedBy>
  <cp:lastPrinted>2018-05-31T06:36:35Z</cp:lastPrinted>
  <dcterms:created xsi:type="dcterms:W3CDTF">2006-06-21T15:17:56Z</dcterms:created>
  <dcterms:modified xsi:type="dcterms:W3CDTF">2021-11-24T08:02:14Z</dcterms:modified>
  <cp:category/>
  <cp:version/>
  <cp:contentType/>
  <cp:contentStatus/>
</cp:coreProperties>
</file>